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570" windowWidth="15480" windowHeight="8550" tabRatio="706" firstSheet="2" activeTab="2"/>
  </bookViews>
  <sheets>
    <sheet name="kd" sheetId="8" state="veryHidden" r:id="rId1"/>
    <sheet name="felgy" sheetId="15" state="veryHidden" r:id="rId2"/>
    <sheet name="Igények" sheetId="23" r:id="rId3"/>
  </sheets>
  <definedNames>
    <definedName name="_xlnm._FilterDatabase" localSheetId="2" hidden="1">Igények!$C$4:$H$1143</definedName>
    <definedName name="_xlnm.Print_Titles" localSheetId="2">Igények!$3:$4</definedName>
    <definedName name="onk">kd!$E$3:$E$3177</definedName>
    <definedName name="paly">kd!$E$3:$E$3350</definedName>
  </definedNames>
  <calcPr calcId="145621"/>
</workbook>
</file>

<file path=xl/calcChain.xml><?xml version="1.0" encoding="utf-8"?>
<calcChain xmlns="http://schemas.openxmlformats.org/spreadsheetml/2006/main">
  <c r="H1144" i="23" l="1"/>
  <c r="CX4" i="15" l="1"/>
  <c r="CD4" i="15"/>
  <c r="CI10" i="15"/>
  <c r="AV4" i="15"/>
  <c r="BR4" i="15"/>
  <c r="EB4" i="15"/>
  <c r="AB10" i="15"/>
  <c r="AL10" i="15"/>
  <c r="BP10" i="15"/>
  <c r="H10" i="15"/>
  <c r="EL4" i="15"/>
  <c r="DH4" i="15"/>
  <c r="CU10" i="15"/>
  <c r="CT10" i="15"/>
  <c r="CS10" i="15"/>
  <c r="CR10" i="15"/>
  <c r="CQ10" i="15"/>
  <c r="CP10" i="15"/>
  <c r="CO10" i="15"/>
  <c r="CN10" i="15"/>
  <c r="CJ10" i="15"/>
  <c r="BQ10" i="15"/>
  <c r="BF10" i="15"/>
  <c r="AP10" i="15"/>
  <c r="AM10" i="15"/>
  <c r="AA10" i="15"/>
  <c r="L10" i="15"/>
  <c r="I10" i="15"/>
  <c r="FI4" i="15"/>
  <c r="FJ4" i="15"/>
  <c r="EM4" i="15"/>
  <c r="EA4" i="15"/>
  <c r="DI4" i="15"/>
  <c r="CV4" i="15"/>
  <c r="CW4" i="15"/>
  <c r="CE4" i="15"/>
  <c r="AA4" i="15"/>
  <c r="BS4" i="15"/>
  <c r="BT4" i="15"/>
  <c r="AX4" i="15"/>
  <c r="AB4" i="15"/>
  <c r="B4" i="15"/>
  <c r="AQ10" i="15"/>
  <c r="ES4" i="15"/>
  <c r="DM4" i="15"/>
  <c r="G4" i="15"/>
  <c r="BI10" i="15"/>
  <c r="BH10" i="15"/>
  <c r="BG10" i="15"/>
  <c r="BJ10" i="15"/>
  <c r="AF10" i="15"/>
  <c r="AE10" i="15"/>
  <c r="AD10" i="15"/>
  <c r="AC10" i="15"/>
  <c r="B10" i="15"/>
  <c r="AC4" i="15"/>
  <c r="AD4" i="15"/>
  <c r="AE4" i="15"/>
  <c r="AF4" i="15"/>
  <c r="BX4" i="15"/>
  <c r="CM10" i="15"/>
  <c r="CL10" i="15"/>
  <c r="CK10" i="15"/>
  <c r="FL4" i="15"/>
  <c r="FK4" i="15"/>
  <c r="FM4" i="15"/>
  <c r="EF4" i="15"/>
  <c r="EE4" i="15"/>
  <c r="ED4" i="15"/>
  <c r="EC4" i="15"/>
  <c r="DB4" i="15"/>
  <c r="DA4" i="15"/>
  <c r="CZ4" i="15"/>
  <c r="CY4" i="15"/>
  <c r="BW4" i="15"/>
  <c r="BV4" i="15"/>
  <c r="BU4" i="15"/>
  <c r="AY4" i="15"/>
  <c r="AZ4" i="15"/>
  <c r="BA4" i="15"/>
  <c r="BB4" i="15"/>
  <c r="BL4" i="15"/>
  <c r="AP4" i="15"/>
  <c r="FE4" i="15"/>
  <c r="DW4" i="15"/>
  <c r="CS4" i="15"/>
  <c r="CE10" i="15"/>
  <c r="BA10" i="15"/>
  <c r="W10" i="15"/>
  <c r="FB4" i="15"/>
  <c r="DT4" i="15"/>
  <c r="CP4" i="15"/>
  <c r="CB10" i="15"/>
  <c r="AX10" i="15"/>
  <c r="T10" i="15"/>
  <c r="BO4" i="15"/>
  <c r="AS4" i="15"/>
  <c r="W4" i="15"/>
  <c r="T4" i="15"/>
  <c r="J4" i="15"/>
  <c r="C4" i="15"/>
  <c r="CH10" i="15"/>
  <c r="CG10" i="15"/>
  <c r="CD10" i="15"/>
  <c r="CA10" i="15"/>
  <c r="BY10" i="15"/>
  <c r="BX10" i="15"/>
  <c r="BW10" i="15"/>
  <c r="BV10" i="15"/>
  <c r="BU10" i="15"/>
  <c r="BT10" i="15"/>
  <c r="BS10" i="15"/>
  <c r="CF10" i="15"/>
  <c r="CC10" i="15"/>
  <c r="BZ10" i="15"/>
  <c r="BO10" i="15"/>
  <c r="BN10" i="15"/>
  <c r="BM10" i="15"/>
  <c r="BL10" i="15"/>
  <c r="BK10" i="15"/>
  <c r="BR10" i="15"/>
  <c r="BE10" i="15"/>
  <c r="BC10" i="15"/>
  <c r="AZ10" i="15"/>
  <c r="AW10" i="15"/>
  <c r="AU10" i="15"/>
  <c r="AT10" i="15"/>
  <c r="AS10" i="15"/>
  <c r="AR10" i="15"/>
  <c r="AO10" i="15"/>
  <c r="AN10" i="15"/>
  <c r="BB10" i="15"/>
  <c r="AY10" i="15"/>
  <c r="AV10" i="15"/>
  <c r="AK10" i="15"/>
  <c r="AJ10" i="15"/>
  <c r="AI10" i="15"/>
  <c r="AH10" i="15"/>
  <c r="AG10" i="15"/>
  <c r="Z10" i="15"/>
  <c r="Y10" i="15"/>
  <c r="X10" i="15"/>
  <c r="V10" i="15"/>
  <c r="U10" i="15"/>
  <c r="S10" i="15"/>
  <c r="R10" i="15"/>
  <c r="Q10" i="15"/>
  <c r="P10" i="15"/>
  <c r="O10" i="15"/>
  <c r="N10" i="15"/>
  <c r="M10" i="15"/>
  <c r="K10" i="15"/>
  <c r="J10" i="15"/>
  <c r="G10" i="15"/>
  <c r="F10" i="15"/>
  <c r="E10" i="15"/>
  <c r="D10" i="15"/>
  <c r="C10" i="15"/>
  <c r="FH4" i="15"/>
  <c r="FG4" i="15"/>
  <c r="FF4" i="15"/>
  <c r="FD4" i="15"/>
  <c r="FC4" i="15"/>
  <c r="FA4" i="15"/>
  <c r="EZ4" i="15"/>
  <c r="EY4" i="15"/>
  <c r="EX4" i="15"/>
  <c r="EW4" i="15"/>
  <c r="EV4" i="15"/>
  <c r="EU4" i="15"/>
  <c r="ET4" i="15"/>
  <c r="ER4" i="15"/>
  <c r="EQ4" i="15"/>
  <c r="EP4" i="15"/>
  <c r="EO4" i="15"/>
  <c r="EN4" i="15"/>
  <c r="EK4" i="15"/>
  <c r="EJ4" i="15"/>
  <c r="EI4" i="15"/>
  <c r="EH4" i="15"/>
  <c r="EG4" i="15"/>
  <c r="DY4" i="15"/>
  <c r="DV4" i="15"/>
  <c r="DS4" i="15"/>
  <c r="DQ4" i="15"/>
  <c r="DP4" i="15"/>
  <c r="DO4" i="15"/>
  <c r="DN4" i="15"/>
  <c r="DL4" i="15"/>
  <c r="DK4" i="15"/>
  <c r="DJ4" i="15"/>
  <c r="DX4" i="15"/>
  <c r="DU4" i="15"/>
  <c r="DR4" i="15"/>
  <c r="DG4" i="15"/>
  <c r="DF4" i="15"/>
  <c r="DE4" i="15"/>
  <c r="DD4" i="15"/>
  <c r="DC4" i="15"/>
  <c r="CU4" i="15"/>
  <c r="CT4" i="15"/>
  <c r="CR4" i="15"/>
  <c r="CQ4" i="15"/>
  <c r="CO4" i="15"/>
  <c r="CN4" i="15"/>
  <c r="CM4" i="15"/>
  <c r="CL4" i="15"/>
  <c r="CK4" i="15"/>
  <c r="CJ4" i="15"/>
  <c r="CI4" i="15"/>
  <c r="CH4" i="15"/>
  <c r="CG4" i="15"/>
  <c r="CF4" i="15"/>
  <c r="BQ4" i="15"/>
  <c r="BP4" i="15"/>
  <c r="BN4" i="15"/>
  <c r="BM4" i="15"/>
  <c r="BK4" i="15"/>
  <c r="BJ4" i="15"/>
  <c r="BI4" i="15"/>
  <c r="BH4" i="15"/>
  <c r="BG4" i="15"/>
  <c r="BF4" i="15"/>
  <c r="BE4" i="15"/>
  <c r="BD4" i="15"/>
  <c r="BC4" i="15"/>
  <c r="K4" i="15"/>
  <c r="L4" i="15"/>
  <c r="M4" i="15"/>
  <c r="N4" i="15"/>
  <c r="O4" i="15"/>
  <c r="P4" i="15"/>
  <c r="Q4" i="15"/>
  <c r="R4" i="15"/>
  <c r="S4" i="15"/>
  <c r="U4" i="15"/>
  <c r="V4" i="15"/>
  <c r="X4" i="15"/>
  <c r="Y4" i="15"/>
  <c r="Z4" i="15"/>
  <c r="AG4" i="15"/>
  <c r="AH4" i="15"/>
  <c r="AI4" i="15"/>
  <c r="AJ4" i="15"/>
  <c r="AK4" i="15"/>
  <c r="AL4" i="15"/>
  <c r="AM4" i="15"/>
  <c r="AN4" i="15"/>
  <c r="AO4" i="15"/>
  <c r="AQ4" i="15"/>
  <c r="AR4" i="15"/>
  <c r="AT4" i="15"/>
  <c r="AU4" i="15"/>
  <c r="AW4" i="15"/>
  <c r="BY4" i="15"/>
  <c r="BZ4" i="15"/>
  <c r="CA4" i="15"/>
  <c r="CB4" i="15"/>
  <c r="CC4" i="15"/>
  <c r="BD10" i="15"/>
  <c r="F4" i="15"/>
  <c r="E4" i="15"/>
  <c r="DZ4" i="15"/>
  <c r="I4" i="15"/>
  <c r="H4" i="15"/>
  <c r="D4" i="15"/>
</calcChain>
</file>

<file path=xl/sharedStrings.xml><?xml version="1.0" encoding="utf-8"?>
<sst xmlns="http://schemas.openxmlformats.org/spreadsheetml/2006/main" count="14900" uniqueCount="3470">
  <si>
    <t>Valkó</t>
  </si>
  <si>
    <t>Vasad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</si>
  <si>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</si>
  <si>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</si>
  <si>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</si>
  <si>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</si>
  <si>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</si>
  <si>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</si>
  <si>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</si>
  <si>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Vámosmikola</t>
  </si>
  <si>
    <t>Vecsés</t>
  </si>
  <si>
    <t>Veresegyház</t>
  </si>
  <si>
    <t>Verőce</t>
  </si>
  <si>
    <t>Verseg</t>
  </si>
  <si>
    <t>Visegrád</t>
  </si>
  <si>
    <t>Zebegény</t>
  </si>
  <si>
    <t>Zsámbék</t>
  </si>
  <si>
    <t>Zsámbok</t>
  </si>
  <si>
    <t>Csörög</t>
  </si>
  <si>
    <t>Remeteszőlős</t>
  </si>
  <si>
    <t>Alsóbogát</t>
  </si>
  <si>
    <t>Ádánd</t>
  </si>
  <si>
    <t>Bakháza</t>
  </si>
  <si>
    <t>Balatonberény</t>
  </si>
  <si>
    <t>Balatonboglár</t>
  </si>
  <si>
    <t>Balatonendréd</t>
  </si>
  <si>
    <t>Balatonfenyves</t>
  </si>
  <si>
    <t>Balatonföldvár</t>
  </si>
  <si>
    <t>Balatonkeresztúr</t>
  </si>
  <si>
    <t>Balatonlelle</t>
  </si>
  <si>
    <t>Balatonmáriafürdő</t>
  </si>
  <si>
    <t>Balatonőszöd</t>
  </si>
  <si>
    <t>Balatonszabadi</t>
  </si>
  <si>
    <t>Balatonszárszó</t>
  </si>
  <si>
    <t>Balatonszemes</t>
  </si>
  <si>
    <t>Balatonszentgyörgy</t>
  </si>
  <si>
    <t>Balatonújlak</t>
  </si>
  <si>
    <t>Baté</t>
  </si>
  <si>
    <t>Bálványos</t>
  </si>
  <si>
    <t>Beleg</t>
  </si>
  <si>
    <t>Bodrog</t>
  </si>
  <si>
    <t>Bolhás</t>
  </si>
  <si>
    <t>Böhönye</t>
  </si>
  <si>
    <t>Bőszénfa</t>
  </si>
  <si>
    <t>Büssü</t>
  </si>
  <si>
    <t>Csákány</t>
  </si>
  <si>
    <t>Cserénfa</t>
  </si>
  <si>
    <t>Csoma</t>
  </si>
  <si>
    <t>Csombárd</t>
  </si>
  <si>
    <t>Csömend</t>
  </si>
  <si>
    <t>Ecseny</t>
  </si>
  <si>
    <t>Edde</t>
  </si>
  <si>
    <t>Nagykapornak</t>
  </si>
  <si>
    <t>Nagykutas</t>
  </si>
  <si>
    <t>Nagylengyel</t>
  </si>
  <si>
    <t>Nagypáli</t>
  </si>
  <si>
    <t>Nagyrada</t>
  </si>
  <si>
    <t>Nagyrécse</t>
  </si>
  <si>
    <t>Nemesapáti</t>
  </si>
  <si>
    <t>Nemesbük</t>
  </si>
  <si>
    <t>Nemeshetés</t>
  </si>
  <si>
    <t>Nemesnép</t>
  </si>
  <si>
    <t>Nemespátró</t>
  </si>
  <si>
    <t>Nemesrádó</t>
  </si>
  <si>
    <t>Nemessándorháza</t>
  </si>
  <si>
    <t>Nemesszentandrás</t>
  </si>
  <si>
    <t>Németfalu</t>
  </si>
  <si>
    <t>Nova</t>
  </si>
  <si>
    <t>Oltárc</t>
  </si>
  <si>
    <t>Orbányosfa</t>
  </si>
  <si>
    <t>Ormándlak</t>
  </si>
  <si>
    <t>Orosztony</t>
  </si>
  <si>
    <t>Ortaháza</t>
  </si>
  <si>
    <t>Ozmánbük</t>
  </si>
  <si>
    <t>Óhíd</t>
  </si>
  <si>
    <t>Pacsa</t>
  </si>
  <si>
    <t>Padár</t>
  </si>
  <si>
    <t>Pakod</t>
  </si>
  <si>
    <t>Pat</t>
  </si>
  <si>
    <t>Páka</t>
  </si>
  <si>
    <t>Pálfiszeg</t>
  </si>
  <si>
    <t>Pethőhenye</t>
  </si>
  <si>
    <t>Petrikeresztúr</t>
  </si>
  <si>
    <t>Petrivente</t>
  </si>
  <si>
    <t>Pókaszepetk</t>
  </si>
  <si>
    <t>Pórszombat</t>
  </si>
  <si>
    <t>Pölöske</t>
  </si>
  <si>
    <t>Pölöskefő</t>
  </si>
  <si>
    <t>Pördefölde</t>
  </si>
  <si>
    <t>Pötréte</t>
  </si>
  <si>
    <t>Pusztaapáti</t>
  </si>
  <si>
    <t>Pusztaederics</t>
  </si>
  <si>
    <t>Pusztamagyaród</t>
  </si>
  <si>
    <t>Pusztaszentlászló</t>
  </si>
  <si>
    <t>Ramocsa</t>
  </si>
  <si>
    <t>Resznek</t>
  </si>
  <si>
    <t>Rezi</t>
  </si>
  <si>
    <t>Rédics</t>
  </si>
  <si>
    <t>Rigyác</t>
  </si>
  <si>
    <t>Salomvár</t>
  </si>
  <si>
    <t>Sand</t>
  </si>
  <si>
    <t>Sárhida</t>
  </si>
  <si>
    <t>Sármellék</t>
  </si>
  <si>
    <t>Semjénháza</t>
  </si>
  <si>
    <t>Sénye</t>
  </si>
  <si>
    <t>Sormás</t>
  </si>
  <si>
    <t>Söjtör</t>
  </si>
  <si>
    <t>Surd</t>
  </si>
  <si>
    <t>Sümegcsehi</t>
  </si>
  <si>
    <t>Szalapa</t>
  </si>
  <si>
    <t>Szentgyörgyvár</t>
  </si>
  <si>
    <t>Szentgyörgyvölgy</t>
  </si>
  <si>
    <t>Szentkozmadombja</t>
  </si>
  <si>
    <t>Szentliszló</t>
  </si>
  <si>
    <t>Szentmargitfalva</t>
  </si>
  <si>
    <t>Aszófő</t>
  </si>
  <si>
    <t>Ábrahámhegy</t>
  </si>
  <si>
    <t>Jánoshalmi Többcélú Kistérségi Társulás</t>
  </si>
  <si>
    <t>Bácsalmás Kistérségi Többcélú Társulás</t>
  </si>
  <si>
    <t>Szigetvár - Dél-Zselic Többcélú Kistérségi Társulás</t>
  </si>
  <si>
    <t>Sellyei Kistérségi Többcélú Társulás</t>
  </si>
  <si>
    <t>Gutorfölde</t>
  </si>
  <si>
    <t>Gyenesdiás</t>
  </si>
  <si>
    <t>Gyűrűs</t>
  </si>
  <si>
    <t>Hagyárosbörönd</t>
  </si>
  <si>
    <t>Soltvadkert</t>
  </si>
  <si>
    <t>Sükösd</t>
  </si>
  <si>
    <t>Szabadszállás</t>
  </si>
  <si>
    <t>Szakmár</t>
  </si>
  <si>
    <t>Szalkszentmárton</t>
  </si>
  <si>
    <t>Szank</t>
  </si>
  <si>
    <t>Szentkirály</t>
  </si>
  <si>
    <t>Szeremle</t>
  </si>
  <si>
    <t>Tabdi</t>
  </si>
  <si>
    <t>Tass</t>
  </si>
  <si>
    <t>Tázlár</t>
  </si>
  <si>
    <t>Tornyospálca</t>
  </si>
  <si>
    <t>Tuzsér</t>
  </si>
  <si>
    <t>Újdombrád</t>
  </si>
  <si>
    <t>Újfehértó</t>
  </si>
  <si>
    <t>Újkenéz</t>
  </si>
  <si>
    <t>Záhony</t>
  </si>
  <si>
    <t>Zsurk</t>
  </si>
  <si>
    <t>Alsónána</t>
  </si>
  <si>
    <t>Csököly</t>
  </si>
  <si>
    <t>Kadarkút</t>
  </si>
  <si>
    <t>Zselickisfalud</t>
  </si>
  <si>
    <t>Szilvásszentmárton</t>
  </si>
  <si>
    <t>Rinyakovácsi</t>
  </si>
  <si>
    <t>Pálmajor</t>
  </si>
  <si>
    <t>Szabolcs-Szatmár-Bereg</t>
  </si>
  <si>
    <t>Baktalórántháza</t>
  </si>
  <si>
    <t>Berkesz</t>
  </si>
  <si>
    <t>Nyírtét</t>
  </si>
  <si>
    <t>Nyírmada</t>
  </si>
  <si>
    <t>Besenyőd</t>
  </si>
  <si>
    <t>Pusztadobos</t>
  </si>
  <si>
    <t>Nyíribrony</t>
  </si>
  <si>
    <t>Magy</t>
  </si>
  <si>
    <t>Petneháza</t>
  </si>
  <si>
    <t>Nyírkarász</t>
  </si>
  <si>
    <t>Apagy</t>
  </si>
  <si>
    <t>Laskod</t>
  </si>
  <si>
    <t>Ófehértó</t>
  </si>
  <si>
    <t>Rohod</t>
  </si>
  <si>
    <t>Nyírkércs</t>
  </si>
  <si>
    <t>Nyírtass</t>
  </si>
  <si>
    <t>Levelek</t>
  </si>
  <si>
    <t>Nyírjákó</t>
  </si>
  <si>
    <t>Ramocsaháza</t>
  </si>
  <si>
    <t>Porcsalma</t>
  </si>
  <si>
    <t>Szamosangyalos</t>
  </si>
  <si>
    <t>5. számú melléklet</t>
  </si>
  <si>
    <t>Csákvár</t>
  </si>
  <si>
    <t>Csókakő</t>
  </si>
  <si>
    <t>Csór</t>
  </si>
  <si>
    <t>Csősz</t>
  </si>
  <si>
    <t>Dég</t>
  </si>
  <si>
    <t>Dunaújváros</t>
  </si>
  <si>
    <t>Előszállás</t>
  </si>
  <si>
    <t>Enying</t>
  </si>
  <si>
    <t>Ercsi</t>
  </si>
  <si>
    <t>Etyek</t>
  </si>
  <si>
    <t>Fehérvárcsurgó</t>
  </si>
  <si>
    <t>Felcsút</t>
  </si>
  <si>
    <t>Füle</t>
  </si>
  <si>
    <t>Gánt</t>
  </si>
  <si>
    <t>Gárdony</t>
  </si>
  <si>
    <t>Gyúró</t>
  </si>
  <si>
    <t>Hantos</t>
  </si>
  <si>
    <t>Igar</t>
  </si>
  <si>
    <t>Iszkaszentgyörgy</t>
  </si>
  <si>
    <t>Isztimér</t>
  </si>
  <si>
    <t>Iváncsa</t>
  </si>
  <si>
    <t>Jenő</t>
  </si>
  <si>
    <t>Kajászó</t>
  </si>
  <si>
    <t>Káloz</t>
  </si>
  <si>
    <t>Kápolnásnyék</t>
  </si>
  <si>
    <t>Kincsesbánya</t>
  </si>
  <si>
    <t>Nagyecsed</t>
  </si>
  <si>
    <t>Vállaj</t>
  </si>
  <si>
    <t>Kocsord</t>
  </si>
  <si>
    <t>Mérk</t>
  </si>
  <si>
    <t>Nyírcsaholy</t>
  </si>
  <si>
    <t>Tiborszállás</t>
  </si>
  <si>
    <t>Őr</t>
  </si>
  <si>
    <t>Rápolt</t>
  </si>
  <si>
    <t>Győrtelek</t>
  </si>
  <si>
    <t>Nyírparasznya</t>
  </si>
  <si>
    <t>Hodász</t>
  </si>
  <si>
    <t>Szamosszeg</t>
  </si>
  <si>
    <t>Fülpösdaróc</t>
  </si>
  <si>
    <t>Szamoskér</t>
  </si>
  <si>
    <t>Jármi</t>
  </si>
  <si>
    <t>Vaja</t>
  </si>
  <si>
    <t>Badacsonytomaj</t>
  </si>
  <si>
    <t>Badacsonytördemic</t>
  </si>
  <si>
    <t>Bakonybél</t>
  </si>
  <si>
    <t>Bakonyjákó</t>
  </si>
  <si>
    <t>Bakonykoppány</t>
  </si>
  <si>
    <t>Bakonynána</t>
  </si>
  <si>
    <t>Bakonyoszlop</t>
  </si>
  <si>
    <t>Bakonypölöske</t>
  </si>
  <si>
    <t>Bakonyság</t>
  </si>
  <si>
    <t>Bakonyszentiván</t>
  </si>
  <si>
    <t>Bakonyszentkirály</t>
  </si>
  <si>
    <t>Bakonyszücs</t>
  </si>
  <si>
    <t>Bakonytamási</t>
  </si>
  <si>
    <t>Balatonakali</t>
  </si>
  <si>
    <t>Balatonalmádi</t>
  </si>
  <si>
    <t>Balatoncsicsó</t>
  </si>
  <si>
    <t>Balatonederics</t>
  </si>
  <si>
    <t>Balatonfőkajár</t>
  </si>
  <si>
    <t>Balatonfüred</t>
  </si>
  <si>
    <t>Balatonfűzfő</t>
  </si>
  <si>
    <t>Balatonhenye</t>
  </si>
  <si>
    <t>Balatonkenese</t>
  </si>
  <si>
    <t>Balatonrendes</t>
  </si>
  <si>
    <t>Balatonszepezd</t>
  </si>
  <si>
    <t>Balatonszőlős</t>
  </si>
  <si>
    <t>Balatonudvari</t>
  </si>
  <si>
    <t>Budapest XX. Kerület</t>
  </si>
  <si>
    <t>Budapest XXI. Kerület</t>
  </si>
  <si>
    <t>Budapest XXII. Kerület</t>
  </si>
  <si>
    <t>Budapest XXIII. Kerület</t>
  </si>
  <si>
    <t>Közép-Dunántúl</t>
  </si>
  <si>
    <t>Fejér</t>
  </si>
  <si>
    <t>Szuhafő</t>
  </si>
  <si>
    <t>Szuhakálló</t>
  </si>
  <si>
    <t>Tard</t>
  </si>
  <si>
    <t>Tardona</t>
  </si>
  <si>
    <t>Tibolddaróc</t>
  </si>
  <si>
    <t>Tiszapalkonya</t>
  </si>
  <si>
    <t>Tiszaújváros</t>
  </si>
  <si>
    <t>Trizs</t>
  </si>
  <si>
    <t>Vadna</t>
  </si>
  <si>
    <t>Varbó</t>
  </si>
  <si>
    <t>Vatta</t>
  </si>
  <si>
    <t>Vágáshuta</t>
  </si>
  <si>
    <t>Vilyvitány</t>
  </si>
  <si>
    <t>Zádorfalva</t>
  </si>
  <si>
    <t>Zubogy</t>
  </si>
  <si>
    <t>Algyő</t>
  </si>
  <si>
    <t>Ambrózfalva</t>
  </si>
  <si>
    <t>Apátfalva</t>
  </si>
  <si>
    <t>Árpádhalom</t>
  </si>
  <si>
    <t>Csanádalberti</t>
  </si>
  <si>
    <t>Csanádpalota</t>
  </si>
  <si>
    <t>Csanytelek</t>
  </si>
  <si>
    <t>Derekegyház</t>
  </si>
  <si>
    <t>Deszk</t>
  </si>
  <si>
    <t>Domaszék</t>
  </si>
  <si>
    <t>Dóc</t>
  </si>
  <si>
    <t>Eperjes</t>
  </si>
  <si>
    <t>Fábiánsebestyén</t>
  </si>
  <si>
    <t>Felgyő</t>
  </si>
  <si>
    <t>Ferencszállás</t>
  </si>
  <si>
    <t>Földeák</t>
  </si>
  <si>
    <t>Hódmezővásárhely</t>
  </si>
  <si>
    <t>Királyhegyes</t>
  </si>
  <si>
    <t>Kiszombor</t>
  </si>
  <si>
    <t>Klárafalva</t>
  </si>
  <si>
    <t>Kövegy</t>
  </si>
  <si>
    <t>Kübekháza</t>
  </si>
  <si>
    <t>Magyarcsanád</t>
  </si>
  <si>
    <t>Makó</t>
  </si>
  <si>
    <t>Maroslele</t>
  </si>
  <si>
    <t>Mártély</t>
  </si>
  <si>
    <t>Mindszent</t>
  </si>
  <si>
    <t>Nagyér</t>
  </si>
  <si>
    <t>Nagylak</t>
  </si>
  <si>
    <t>Nagymágocs</t>
  </si>
  <si>
    <t>Nagytőke</t>
  </si>
  <si>
    <t>Óföldeák</t>
  </si>
  <si>
    <t>Pitvaros</t>
  </si>
  <si>
    <t>Röszke</t>
  </si>
  <si>
    <t>Sándorfalva</t>
  </si>
  <si>
    <t>Szatymaz</t>
  </si>
  <si>
    <t>Szeged</t>
  </si>
  <si>
    <t>Szegvár</t>
  </si>
  <si>
    <t>Szentes</t>
  </si>
  <si>
    <t>Székkutas</t>
  </si>
  <si>
    <t>Tiszasziget</t>
  </si>
  <si>
    <t>Tömörkény</t>
  </si>
  <si>
    <t>Újszentiván</t>
  </si>
  <si>
    <t>Zsombó</t>
  </si>
  <si>
    <t>Aba</t>
  </si>
  <si>
    <t>Adony</t>
  </si>
  <si>
    <t>Alap</t>
  </si>
  <si>
    <t>Alcsútdoboz</t>
  </si>
  <si>
    <t>Alsószentiván</t>
  </si>
  <si>
    <t>Bakonycsernye</t>
  </si>
  <si>
    <t>Bakonykúti</t>
  </si>
  <si>
    <t>Balinka</t>
  </si>
  <si>
    <t>Nagykölked</t>
  </si>
  <si>
    <t>Nagymizdó</t>
  </si>
  <si>
    <t>Nagyrákos</t>
  </si>
  <si>
    <t>Nagysimonyi</t>
  </si>
  <si>
    <t>Nagytilaj</t>
  </si>
  <si>
    <t>Narda</t>
  </si>
  <si>
    <t>Nádasd</t>
  </si>
  <si>
    <t>Nárai</t>
  </si>
  <si>
    <t>Nemesbőd</t>
  </si>
  <si>
    <t>Nemescsó</t>
  </si>
  <si>
    <t>Nemeskeresztúr</t>
  </si>
  <si>
    <t>Nemeskocs</t>
  </si>
  <si>
    <t>Nemeskolta</t>
  </si>
  <si>
    <t>Nemesládony</t>
  </si>
  <si>
    <t>Nemesmedves</t>
  </si>
  <si>
    <t>Nemesrempehollós</t>
  </si>
  <si>
    <t>Nick</t>
  </si>
  <si>
    <t>Nyőgér</t>
  </si>
  <si>
    <t>Olaszfa</t>
  </si>
  <si>
    <t>Orfalu</t>
  </si>
  <si>
    <t>Ostffyasszonyfa</t>
  </si>
  <si>
    <t>Oszkó</t>
  </si>
  <si>
    <t>Ólmod</t>
  </si>
  <si>
    <t>Ölbő</t>
  </si>
  <si>
    <t>Őrimagyarósd</t>
  </si>
  <si>
    <t>Őriszentpéter</t>
  </si>
  <si>
    <t>Pankasz</t>
  </si>
  <si>
    <t>Pácsony</t>
  </si>
  <si>
    <t>Szécsisziget</t>
  </si>
  <si>
    <t>Szijártóháza</t>
  </si>
  <si>
    <t>Szilvágy</t>
  </si>
  <si>
    <t>Teskánd</t>
  </si>
  <si>
    <t>Tilaj</t>
  </si>
  <si>
    <t>Tormafölde</t>
  </si>
  <si>
    <t>Tornyiszentmiklós</t>
  </si>
  <si>
    <t>Tófej</t>
  </si>
  <si>
    <t>Tótszentmárton</t>
  </si>
  <si>
    <t>Tótszerdahely</t>
  </si>
  <si>
    <t>Türje</t>
  </si>
  <si>
    <t>Újudvar</t>
  </si>
  <si>
    <t>Pellérd</t>
  </si>
  <si>
    <t>Pereked</t>
  </si>
  <si>
    <t>Peterd</t>
  </si>
  <si>
    <t>Pécs</t>
  </si>
  <si>
    <t>Pécsbagota</t>
  </si>
  <si>
    <t>Pécsdevecser</t>
  </si>
  <si>
    <t>Pécsudvard</t>
  </si>
  <si>
    <t>Pécsvárad</t>
  </si>
  <si>
    <t>Pogány</t>
  </si>
  <si>
    <t>Pócsa</t>
  </si>
  <si>
    <t>Rádfalva</t>
  </si>
  <si>
    <t>Regenye</t>
  </si>
  <si>
    <t>Romonya</t>
  </si>
  <si>
    <t>Sárok</t>
  </si>
  <si>
    <t>Sátorhely</t>
  </si>
  <si>
    <t>Siklós</t>
  </si>
  <si>
    <t>Siklósbodony</t>
  </si>
  <si>
    <t>Siklósnagyfalu</t>
  </si>
  <si>
    <t>Somberek</t>
  </si>
  <si>
    <t>Sumony</t>
  </si>
  <si>
    <t>Szabadszentkirály</t>
  </si>
  <si>
    <t>Szajk</t>
  </si>
  <si>
    <t>Szalatnak</t>
  </si>
  <si>
    <t>Szalánta</t>
  </si>
  <si>
    <t>Szaporca</t>
  </si>
  <si>
    <t>Szava</t>
  </si>
  <si>
    <t>Szárász</t>
  </si>
  <si>
    <t>Szászvár</t>
  </si>
  <si>
    <t>Szebény</t>
  </si>
  <si>
    <t>Szederkény</t>
  </si>
  <si>
    <t>Szellő</t>
  </si>
  <si>
    <t>Szemely</t>
  </si>
  <si>
    <t>Szentkatalin</t>
  </si>
  <si>
    <t>Szentlőrinc</t>
  </si>
  <si>
    <t>Székelyszabar</t>
  </si>
  <si>
    <t>Szilágy</t>
  </si>
  <si>
    <t>3. számú melléklet (3)</t>
  </si>
  <si>
    <t>3. számú melléklet (2)</t>
  </si>
  <si>
    <t>:</t>
  </si>
  <si>
    <t>Tapolca</t>
  </si>
  <si>
    <t>Tés</t>
  </si>
  <si>
    <t>Tihany</t>
  </si>
  <si>
    <t>Tótvázsony</t>
  </si>
  <si>
    <t>Tüskevár</t>
  </si>
  <si>
    <t>Ugod</t>
  </si>
  <si>
    <t>Ukk</t>
  </si>
  <si>
    <t>Uzsa</t>
  </si>
  <si>
    <t>Úrkút</t>
  </si>
  <si>
    <t>Vanyola</t>
  </si>
  <si>
    <t>Vaszar</t>
  </si>
  <si>
    <t>Várkesző</t>
  </si>
  <si>
    <t>Városlőd</t>
  </si>
  <si>
    <t>Várpalota</t>
  </si>
  <si>
    <t>Vászoly</t>
  </si>
  <si>
    <t>Veszprém</t>
  </si>
  <si>
    <t>Veszprémfajsz</t>
  </si>
  <si>
    <t>Veszprémgalsa</t>
  </si>
  <si>
    <t>Vid</t>
  </si>
  <si>
    <t>Vigántpetend</t>
  </si>
  <si>
    <t>Vilonya</t>
  </si>
  <si>
    <t>Vinár</t>
  </si>
  <si>
    <t>Vöröstó</t>
  </si>
  <si>
    <t>Zalaerdőd</t>
  </si>
  <si>
    <t>Zalagyömörő</t>
  </si>
  <si>
    <t>Zalahaláp</t>
  </si>
  <si>
    <t>Zalameggyes</t>
  </si>
  <si>
    <t>Zalaszegvár</t>
  </si>
  <si>
    <t>Zánka</t>
  </si>
  <si>
    <t>Zirc</t>
  </si>
  <si>
    <t>Alibánfa</t>
  </si>
  <si>
    <t>Almásháza</t>
  </si>
  <si>
    <t>Alsónemesapáti</t>
  </si>
  <si>
    <t>Alsópáhok</t>
  </si>
  <si>
    <t>Alsórajk</t>
  </si>
  <si>
    <t>Alsószenterzsébet</t>
  </si>
  <si>
    <t>Babosdöbréte</t>
  </si>
  <si>
    <t>Baglad</t>
  </si>
  <si>
    <t>Bagod</t>
  </si>
  <si>
    <t>Bak</t>
  </si>
  <si>
    <t>Baktüttös</t>
  </si>
  <si>
    <t>Balatongyörök</t>
  </si>
  <si>
    <t>Balatonmagyaród</t>
  </si>
  <si>
    <t>Barlahida</t>
  </si>
  <si>
    <t>Batyk</t>
  </si>
  <si>
    <t>Bánokszentgyörgy</t>
  </si>
  <si>
    <t>Bázakerettye</t>
  </si>
  <si>
    <t>Becsehely</t>
  </si>
  <si>
    <t>Becsvölgye</t>
  </si>
  <si>
    <t>Belezna</t>
  </si>
  <si>
    <t>Belsősárd</t>
  </si>
  <si>
    <t>Bezeréd</t>
  </si>
  <si>
    <t>Bocfölde</t>
  </si>
  <si>
    <t>Bocska</t>
  </si>
  <si>
    <t>Boncodfölde</t>
  </si>
  <si>
    <t>Borsfa</t>
  </si>
  <si>
    <t>Bókaháza</t>
  </si>
  <si>
    <t>Böde</t>
  </si>
  <si>
    <t>Bödeháza</t>
  </si>
  <si>
    <t>Börzönce</t>
  </si>
  <si>
    <t>Búcsúszentlászló</t>
  </si>
  <si>
    <t>Bucsuta</t>
  </si>
  <si>
    <t>Csapi</t>
  </si>
  <si>
    <t>Csatár</t>
  </si>
  <si>
    <t>Cserszegtomaj</t>
  </si>
  <si>
    <t>Csertalakos</t>
  </si>
  <si>
    <t>Csesztreg</t>
  </si>
  <si>
    <t>Csonkahegyhát</t>
  </si>
  <si>
    <t>Csöde</t>
  </si>
  <si>
    <t>Csömödér</t>
  </si>
  <si>
    <t>Csörnyeföld</t>
  </si>
  <si>
    <t>Dióskál</t>
  </si>
  <si>
    <t>Dobri</t>
  </si>
  <si>
    <t>Siófok és Környéke Többcélú Kistérségi Társulás</t>
  </si>
  <si>
    <t>Balatonföldvári Többcélú Kistérségi Társulás</t>
  </si>
  <si>
    <t>Kadarkút-Nagybajomi Többcélú Kistérségi Társulás</t>
  </si>
  <si>
    <t>Kisvárda és Térsége Többcélú Kistérségi Társulás</t>
  </si>
  <si>
    <t>Dél-Nyírségi Többcélú Önkormányzat Kistérségi Társulása</t>
  </si>
  <si>
    <t>Nyírségi Többcélú Kistérségi Társulás</t>
  </si>
  <si>
    <t>Záhonyi és Térsége Többcélú Kistérségi Társulás</t>
  </si>
  <si>
    <t>Jászsági Többcélú Társulás</t>
  </si>
  <si>
    <t>Karcagi Többcélú Kistérségi Társulás</t>
  </si>
  <si>
    <t>Szolnoki Kistérség Többcélú Társulása</t>
  </si>
  <si>
    <t>Törökszentmiklós Térsége Többcélú Kistérségi Társulás</t>
  </si>
  <si>
    <t>Berettyó-Körös Többcélú Társulás</t>
  </si>
  <si>
    <t>Völgységi Többcélú Kistérségi Társulás</t>
  </si>
  <si>
    <t>Dombóvár és Környéke Többcélú Kistérségi Társulás</t>
  </si>
  <si>
    <t>Paksi Többcélú Kistérségi Társulás</t>
  </si>
  <si>
    <t>Szekszárd és Térsége Többcélú Kistérségi Társulás</t>
  </si>
  <si>
    <t>Celldömölki Kistérség Önkormányzatainak Többcélú Társulása</t>
  </si>
  <si>
    <t>Felső-Répcementi Többcélú Kistérségi Társulás</t>
  </si>
  <si>
    <t>Körmend és Kistérsége Többcélú Kistérségi Társulás</t>
  </si>
  <si>
    <t>Kőszeg Város és Vonzáskörzete Többcélú Kistérségi Társulása</t>
  </si>
  <si>
    <t>Őrségi Többcélú Kistérségi Társulás</t>
  </si>
  <si>
    <t>Önkormányzat/Társulás neve:</t>
  </si>
  <si>
    <t>KSH kódja:</t>
  </si>
  <si>
    <t>Kajárpéc</t>
  </si>
  <si>
    <t>Kapuvár</t>
  </si>
  <si>
    <t>Kimle</t>
  </si>
  <si>
    <t>Kisbabot</t>
  </si>
  <si>
    <t>Kisbajcs</t>
  </si>
  <si>
    <t>Kisbodak</t>
  </si>
  <si>
    <t>Kisfalud</t>
  </si>
  <si>
    <t>Koroncó</t>
  </si>
  <si>
    <t>Kóny</t>
  </si>
  <si>
    <t>Kópháza</t>
  </si>
  <si>
    <t>Kunsziget</t>
  </si>
  <si>
    <t>Lázi</t>
  </si>
  <si>
    <t>Levél</t>
  </si>
  <si>
    <t>Lébény</t>
  </si>
  <si>
    <t>Lipót</t>
  </si>
  <si>
    <t>Lövő</t>
  </si>
  <si>
    <t>Maglóca</t>
  </si>
  <si>
    <t>Magyarkeresztúr</t>
  </si>
  <si>
    <t>Markotabödöge</t>
  </si>
  <si>
    <t>Máriakálnok</t>
  </si>
  <si>
    <t>Mecsér</t>
  </si>
  <si>
    <t>Mezőörs</t>
  </si>
  <si>
    <t>Mérges</t>
  </si>
  <si>
    <t>Mihályi</t>
  </si>
  <si>
    <t>Mosonmagyaróvár</t>
  </si>
  <si>
    <t>Mosonszentmiklós</t>
  </si>
  <si>
    <t>Mosonszolnok</t>
  </si>
  <si>
    <t>Mórichida</t>
  </si>
  <si>
    <t>Nagybajcs</t>
  </si>
  <si>
    <t>Nagycenk</t>
  </si>
  <si>
    <t>Nagylózs</t>
  </si>
  <si>
    <t>Vindornyaszőlős</t>
  </si>
  <si>
    <t>Vonyarcvashegy</t>
  </si>
  <si>
    <t>Vöckönd</t>
  </si>
  <si>
    <t>Zajk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</si>
  <si>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</si>
  <si>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</si>
  <si>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</si>
  <si>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</si>
  <si>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</si>
  <si>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</si>
  <si>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</si>
  <si>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</si>
  <si>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</si>
  <si>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</si>
  <si>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</si>
  <si>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</si>
  <si>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</si>
  <si>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</si>
  <si>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Zalamerenye</t>
  </si>
  <si>
    <t>Zalasárszeg</t>
  </si>
  <si>
    <t>Zalaszabar</t>
  </si>
  <si>
    <t>Zalaszántó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</si>
  <si>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</si>
  <si>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</si>
  <si>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</si>
  <si>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</si>
  <si>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</si>
  <si>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</si>
  <si>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</si>
  <si>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</si>
  <si>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</si>
  <si>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elutasított gyermekek száma 2007</t>
  </si>
  <si>
    <t>elutasított gyermekek száma 2008</t>
  </si>
  <si>
    <t>Feladatellátásban résztvevők lakosságszáma:</t>
  </si>
  <si>
    <t>Intézményi társulásban van?</t>
  </si>
  <si>
    <t>építési célok</t>
  </si>
  <si>
    <t>feladatellátási helyek</t>
  </si>
  <si>
    <t>célok</t>
  </si>
  <si>
    <t>Ft</t>
  </si>
  <si>
    <t>eszköz</t>
  </si>
  <si>
    <t>felhasználási célok</t>
  </si>
  <si>
    <t>igényelt támogatás összesen</t>
  </si>
  <si>
    <t>Önerő</t>
  </si>
  <si>
    <t>bejárók száma</t>
  </si>
  <si>
    <t>1.számú (2)</t>
  </si>
  <si>
    <t>1.számú (3)</t>
  </si>
  <si>
    <t>2. számú melléklet (1)</t>
  </si>
  <si>
    <t>0-4 évesek száma 2007</t>
  </si>
  <si>
    <t>0-4 évesek száma 2008</t>
  </si>
  <si>
    <t>óvodába járó gyermekek száma 2007/2008</t>
  </si>
  <si>
    <t>óvodába járó gyermekek száma 2008/2009</t>
  </si>
  <si>
    <t>Kőröshegy</t>
  </si>
  <si>
    <t>Kutas</t>
  </si>
  <si>
    <t>Lábod</t>
  </si>
  <si>
    <t>Látrány</t>
  </si>
  <si>
    <t>Libickozma</t>
  </si>
  <si>
    <t>Magyaratád</t>
  </si>
  <si>
    <t>Magyaregres</t>
  </si>
  <si>
    <t>Marcali</t>
  </si>
  <si>
    <t>Mernye</t>
  </si>
  <si>
    <t>Mesztegnyő</t>
  </si>
  <si>
    <t>Mezőcsokonya</t>
  </si>
  <si>
    <t>Mosdós</t>
  </si>
  <si>
    <t>Nagyatád</t>
  </si>
  <si>
    <t>Nagyberény</t>
  </si>
  <si>
    <t>Nagyberki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</si>
  <si>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</si>
  <si>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</si>
  <si>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</si>
  <si>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</si>
  <si>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</si>
  <si>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</si>
  <si>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</si>
  <si>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</si>
  <si>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Orci</t>
  </si>
  <si>
    <t>Ordacsehi</t>
  </si>
  <si>
    <t>Osztopán</t>
  </si>
  <si>
    <t>Ötvöskónyi</t>
  </si>
  <si>
    <t>Patalom</t>
  </si>
  <si>
    <t>Polány</t>
  </si>
  <si>
    <t>Pusztakovácsi</t>
  </si>
  <si>
    <t>Pusztaszemes</t>
  </si>
  <si>
    <t>Ráksi</t>
  </si>
  <si>
    <t>Rinyabesenyő</t>
  </si>
  <si>
    <t>Rinyaszentkirály</t>
  </si>
  <si>
    <t>Ságvár</t>
  </si>
  <si>
    <t>Sántos</t>
  </si>
  <si>
    <t>Sávoly</t>
  </si>
  <si>
    <t>Segesd</t>
  </si>
  <si>
    <t>Simonfa</t>
  </si>
  <si>
    <t>Siófok</t>
  </si>
  <si>
    <t>Siójut</t>
  </si>
  <si>
    <t>Som</t>
  </si>
  <si>
    <t>Somodor</t>
  </si>
  <si>
    <t>Somogyaszaló</t>
  </si>
  <si>
    <t>Somogybabod</t>
  </si>
  <si>
    <t>Somogyfajsz</t>
  </si>
  <si>
    <t>Somogygeszti</t>
  </si>
  <si>
    <t>Somogyjád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</si>
  <si>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</si>
  <si>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</si>
  <si>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</si>
  <si>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</si>
  <si>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</si>
  <si>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</si>
  <si>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</si>
  <si>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Somogyzsitfa</t>
  </si>
  <si>
    <t>Szabadi</t>
  </si>
  <si>
    <t>Szabás</t>
  </si>
  <si>
    <t>Szántód</t>
  </si>
  <si>
    <t>Szegerdő</t>
  </si>
  <si>
    <t>Szentbalázs</t>
  </si>
  <si>
    <t>Szentgáloskér</t>
  </si>
  <si>
    <t>Szenyér</t>
  </si>
  <si>
    <t>Szólád</t>
  </si>
  <si>
    <t>Szőkedencs</t>
  </si>
  <si>
    <t>Tapsony</t>
  </si>
  <si>
    <t>Tarany</t>
  </si>
  <si>
    <t>Taszár</t>
  </si>
  <si>
    <t>Táska</t>
  </si>
  <si>
    <t>Teleki</t>
  </si>
  <si>
    <t>Tikos</t>
  </si>
  <si>
    <t>Újvárfalva</t>
  </si>
  <si>
    <t>Varászló</t>
  </si>
  <si>
    <t>Várda</t>
  </si>
  <si>
    <t>Vése</t>
  </si>
  <si>
    <t>Visz</t>
  </si>
  <si>
    <t>Vörs</t>
  </si>
  <si>
    <t>Zamárdi</t>
  </si>
  <si>
    <t>Zimány</t>
  </si>
  <si>
    <t>Zselickislak</t>
  </si>
  <si>
    <t>Zselicszentpál</t>
  </si>
  <si>
    <t>Ajak</t>
  </si>
  <si>
    <t>Anarcs</t>
  </si>
  <si>
    <t>Balkány</t>
  </si>
  <si>
    <t>Benk</t>
  </si>
  <si>
    <t>Biri</t>
  </si>
  <si>
    <t>Bököny</t>
  </si>
  <si>
    <t>Dombrád</t>
  </si>
  <si>
    <t>Döge</t>
  </si>
  <si>
    <t>Eperjeske</t>
  </si>
  <si>
    <t>Érpatak</t>
  </si>
  <si>
    <t>Fényeslitke</t>
  </si>
  <si>
    <t>Geszteréd</t>
  </si>
  <si>
    <t>Győröcske</t>
  </si>
  <si>
    <t>Gyulaháza</t>
  </si>
  <si>
    <t>Jéke</t>
  </si>
  <si>
    <t>Kállósemjén</t>
  </si>
  <si>
    <t>Kálmánháza</t>
  </si>
  <si>
    <t>Kékcse</t>
  </si>
  <si>
    <t>Kisvárda</t>
  </si>
  <si>
    <t>Komoró</t>
  </si>
  <si>
    <t>Kótaj</t>
  </si>
  <si>
    <t>Lövőpetri</t>
  </si>
  <si>
    <t>Mándok</t>
  </si>
  <si>
    <t>Mezőladány</t>
  </si>
  <si>
    <t>Nagycserkesz</t>
  </si>
  <si>
    <t>Nagykálló</t>
  </si>
  <si>
    <t>Napkor</t>
  </si>
  <si>
    <t>Nyíregyháza</t>
  </si>
  <si>
    <t>Nyírlövő</t>
  </si>
  <si>
    <t>Nyírpazony</t>
  </si>
  <si>
    <t>Nyírtelek</t>
  </si>
  <si>
    <t>Nyírtura</t>
  </si>
  <si>
    <t>Pap</t>
  </si>
  <si>
    <t>Pátroha</t>
  </si>
  <si>
    <t>Rétközberencs</t>
  </si>
  <si>
    <t>Hőgyész</t>
  </si>
  <si>
    <t>Nagykónyi</t>
  </si>
  <si>
    <t>Kisszékely</t>
  </si>
  <si>
    <t>Belecska</t>
  </si>
  <si>
    <t>Gyönk</t>
  </si>
  <si>
    <t>Tamási és Simontornya Városkörnyéki Önkormányzatok Többcélú Kistérségi Társulása</t>
  </si>
  <si>
    <t>Nyugat-Dunántúl</t>
  </si>
  <si>
    <t>Győr-Moson-Sopron</t>
  </si>
  <si>
    <t>Komárom-Esztergom</t>
  </si>
  <si>
    <t>Pest</t>
  </si>
  <si>
    <t>Vas</t>
  </si>
  <si>
    <t>Komlói Kistérség Többcélú Önkormányzati Társulás</t>
  </si>
  <si>
    <t>Mohácsi Többcélú Kistérségi Társulás</t>
  </si>
  <si>
    <t>Siklósi Többcélú Kistérségi Társulás</t>
  </si>
  <si>
    <t>Pécsi Többcélú Kistérségi Társulás</t>
  </si>
  <si>
    <t>Pécsváradi Többcélú Kistérségi Társulás</t>
  </si>
  <si>
    <t>Szentlőrinci Kistérség Többcélú Önkormányzati Társulás</t>
  </si>
  <si>
    <t>Bajai Többcélú Kistérségi Társulás</t>
  </si>
  <si>
    <t>Kalocsa Kistérségi Többcélú Társulás</t>
  </si>
  <si>
    <t>Kecskemét és Térsége Többcélú Társulás</t>
  </si>
  <si>
    <t>Kiskőrösi Többcélú Kistérségi Társulás</t>
  </si>
  <si>
    <t>Kiskunfélegyházi Többcélú Kistérségi Önkormányzati Társulás</t>
  </si>
  <si>
    <t>Halasi Többcélú Kistérségi Társulás</t>
  </si>
  <si>
    <t>Kiskunmajsai Többcélú Kistérségi Társulás</t>
  </si>
  <si>
    <t>Felső-Kiskunsági és Dunamelléki Többcélú Kistérségi Társulás</t>
  </si>
  <si>
    <t>Békéscsaba és Térsége Többcélú Önkormányzati Kistérségi Társulás</t>
  </si>
  <si>
    <t>Orosházi Kistérség Többcélú Társulása</t>
  </si>
  <si>
    <t>Ebergőc</t>
  </si>
  <si>
    <t>Edve</t>
  </si>
  <si>
    <t>Egyed</t>
  </si>
  <si>
    <t>Egyházasfalu</t>
  </si>
  <si>
    <t>Enese</t>
  </si>
  <si>
    <t>Écs</t>
  </si>
  <si>
    <t>Farád</t>
  </si>
  <si>
    <t>Fehértó</t>
  </si>
  <si>
    <t>Feketeerdő</t>
  </si>
  <si>
    <t>Felpéc</t>
  </si>
  <si>
    <t>Fenyőfő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</si>
  <si>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</si>
  <si>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</si>
  <si>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</si>
  <si>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</si>
  <si>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</si>
  <si>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</si>
  <si>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</si>
  <si>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Gönyű</t>
  </si>
  <si>
    <t>Gyalóka</t>
  </si>
  <si>
    <t>Gyarmat</t>
  </si>
  <si>
    <t>Gyóró</t>
  </si>
  <si>
    <t>Gyömöre</t>
  </si>
  <si>
    <t>Győr</t>
  </si>
  <si>
    <t>Győrasszonyfa</t>
  </si>
  <si>
    <t>Győrladamér</t>
  </si>
  <si>
    <t>Győrság</t>
  </si>
  <si>
    <t>Győrsövényház</t>
  </si>
  <si>
    <t>Győrszemere</t>
  </si>
  <si>
    <t>Győrújbarát</t>
  </si>
  <si>
    <t>Győrújfalu</t>
  </si>
  <si>
    <t>Dunakiliti</t>
  </si>
  <si>
    <t>Dunaremete</t>
  </si>
  <si>
    <t>Dunaszeg</t>
  </si>
  <si>
    <t>Dunaszentpál</t>
  </si>
  <si>
    <t>Dunasziget</t>
  </si>
  <si>
    <t>Sárvár és Kistérsége Többcélú Kistérségi Társulás</t>
  </si>
  <si>
    <t>Szentgotthárd Város és Térsége Többcélú Kistérségi Társulás</t>
  </si>
  <si>
    <t>Szombathelyi Kistérség Többcélú Társulása</t>
  </si>
  <si>
    <t>Vasi Hegyhát Többcélú Kistérségi Társulás</t>
  </si>
  <si>
    <t>Új Atlantisz Többcélú Kistérségi Társulás</t>
  </si>
  <si>
    <t>Kelet-Balatoni Kistérség Többcélú Társulása</t>
  </si>
  <si>
    <t>Balatonfüredi Kistérségi Többcélú Társulás</t>
  </si>
  <si>
    <t>Pápai Többcélú Kistérségi Társulás</t>
  </si>
  <si>
    <t>Sümegi Kistérségi Többcélú Társulás</t>
  </si>
  <si>
    <t>Tapolca és Környéke Kistérség Többcélú Társulása</t>
  </si>
  <si>
    <t>Várpalota Kistérség Többcélú Társulása</t>
  </si>
  <si>
    <t>Veszprémi Kistérség Többcélú Társulás</t>
  </si>
  <si>
    <t>Zirc Kistérség Többcélú Társulása</t>
  </si>
  <si>
    <t>Keszthely és Környéke Kistérségi Többcélú Társulás</t>
  </si>
  <si>
    <t>Lenti Kistérség Többcélú Társulása</t>
  </si>
  <si>
    <t>Dél-Zala Murahíd Letenye Többcélú Társulás</t>
  </si>
  <si>
    <t>Harkakötöny</t>
  </si>
  <si>
    <t>Harta</t>
  </si>
  <si>
    <t>Helvécia</t>
  </si>
  <si>
    <t>Hercegszántó</t>
  </si>
  <si>
    <t>Homokmégy</t>
  </si>
  <si>
    <t>Imrehegy</t>
  </si>
  <si>
    <t>Izsák</t>
  </si>
  <si>
    <t>Jakabszállás</t>
  </si>
  <si>
    <t>Jászszentlászló</t>
  </si>
  <si>
    <t>Kalocsa</t>
  </si>
  <si>
    <t>Kaskantyú</t>
  </si>
  <si>
    <t>Kecel</t>
  </si>
  <si>
    <t>Kecskemét</t>
  </si>
  <si>
    <t>Kelebia</t>
  </si>
  <si>
    <t>Kerekegyháza</t>
  </si>
  <si>
    <t>Kiskőrös</t>
  </si>
  <si>
    <t>Kiskunfélegyháza</t>
  </si>
  <si>
    <t>Kiskunhalas</t>
  </si>
  <si>
    <t>Kiskunmajsa</t>
  </si>
  <si>
    <t>Kisszállás</t>
  </si>
  <si>
    <t>Kömpöc</t>
  </si>
  <si>
    <t>Kunadacs</t>
  </si>
  <si>
    <t>Kunbaracs</t>
  </si>
  <si>
    <t>Kunfehértó</t>
  </si>
  <si>
    <t>Kunpeszér</t>
  </si>
  <si>
    <t>Kunszállás</t>
  </si>
  <si>
    <t>Kunszentmiklós</t>
  </si>
  <si>
    <t>Ladánybene</t>
  </si>
  <si>
    <t>Lajosmizse</t>
  </si>
  <si>
    <t>Lakitelek</t>
  </si>
  <si>
    <t>Miske</t>
  </si>
  <si>
    <t>Móricgát</t>
  </si>
  <si>
    <t>Nagybaracska</t>
  </si>
  <si>
    <t>Nemesnádudvar</t>
  </si>
  <si>
    <t>Nyárlőrinc</t>
  </si>
  <si>
    <t>Ordas</t>
  </si>
  <si>
    <t>Orgovány</t>
  </si>
  <si>
    <t>Öregcsertő</t>
  </si>
  <si>
    <t>Páhi</t>
  </si>
  <si>
    <t>Pálmonostora</t>
  </si>
  <si>
    <t>Petőfiszállás</t>
  </si>
  <si>
    <t>Pirtó</t>
  </si>
  <si>
    <t>Rém</t>
  </si>
  <si>
    <t>Solt</t>
  </si>
  <si>
    <t>Soltszentimre</t>
  </si>
  <si>
    <t>A működési engedéllyel rendelkező bölcsődék épületének felújítása, korszerűsítésére, akadálymentesítésére, kapacításbővítésére, továbbá a bölcsődei ellátáshoz szükséges eszközök, berendezések beszerzésére igényelt támogatás.</t>
  </si>
  <si>
    <t>Óvodai feladatot ellátó intézmény esetében az adott településen működő feladat-ellátási hely(ek) épületével kapcsolatos elemi infrastruktúra-fejlesztésére, korszerűsítésére, akadálymentesítésre és kapacitásbővítésre, valamint eszközbeszerzésre igényelt támogatás.</t>
  </si>
  <si>
    <t>Általános iskolai feladatot ellátó intézmény  feladat-ellátási hely(ek) épületével kapcsolatos elemi infrastruktúra-fejlesztésre, korszerűsítésre és akadálymentesítésre, valamint eszközbeszerzésre igényelt támogatás.</t>
  </si>
  <si>
    <t>A 2009. évi költségvetési törvény 8. számú mellékletének IV. fejezet 2.2.1. pontja szerinti támogatásban részesülő többcélú kistérségi társulás legalább 15 személy biztonságos szállítására alkalmas közösségi busz beszerzésére igényelt támogatás.</t>
  </si>
  <si>
    <t>4. számú melléklet</t>
  </si>
  <si>
    <t>Önkormányzat/TKT</t>
  </si>
  <si>
    <t>Közép-Magyarország</t>
  </si>
  <si>
    <t>Budapest</t>
  </si>
  <si>
    <t>Budapest I. Kerület</t>
  </si>
  <si>
    <t>Budapest II. Kerület</t>
  </si>
  <si>
    <t>Budapest III. Kerület</t>
  </si>
  <si>
    <t>Budapest IV. Kerület</t>
  </si>
  <si>
    <t>Budapest V. Kerület</t>
  </si>
  <si>
    <t>Budapest VI. Kerület</t>
  </si>
  <si>
    <t>Győrzámoly</t>
  </si>
  <si>
    <t>Halászi</t>
  </si>
  <si>
    <t>Szentpéterfölde</t>
  </si>
  <si>
    <t>Szentpéterúr</t>
  </si>
  <si>
    <t>Szepetnek</t>
  </si>
  <si>
    <t>Önrész</t>
  </si>
  <si>
    <t>Intézmény neve</t>
  </si>
  <si>
    <t>Sárszentágota</t>
  </si>
  <si>
    <t>Sárszentmihály</t>
  </si>
  <si>
    <t>Seregélyes</t>
  </si>
  <si>
    <t>Soponya</t>
  </si>
  <si>
    <t>Söréd</t>
  </si>
  <si>
    <t>Sukoró</t>
  </si>
  <si>
    <t>Szabadbattyán</t>
  </si>
  <si>
    <t>Szabadegyháza</t>
  </si>
  <si>
    <t>Szabadhídvég</t>
  </si>
  <si>
    <t>Szár</t>
  </si>
  <si>
    <t>Székesfehérvár</t>
  </si>
  <si>
    <t>Tabajd</t>
  </si>
  <si>
    <t>Tác</t>
  </si>
  <si>
    <t>Tordas</t>
  </si>
  <si>
    <t>Újbarok</t>
  </si>
  <si>
    <t>Úrhida</t>
  </si>
  <si>
    <t>Vajta</t>
  </si>
  <si>
    <t>Vál</t>
  </si>
  <si>
    <t>Velence</t>
  </si>
  <si>
    <t>Vereb</t>
  </si>
  <si>
    <t>Vértesacsa</t>
  </si>
  <si>
    <t>Vértesboglár</t>
  </si>
  <si>
    <t>Zámoly</t>
  </si>
  <si>
    <t>Zichyújfalu</t>
  </si>
  <si>
    <t>Daruszentmiklós</t>
  </si>
  <si>
    <t>Abda</t>
  </si>
  <si>
    <t>Acsalag</t>
  </si>
  <si>
    <t>Agyagosszergény</t>
  </si>
  <si>
    <t>Ágfalva</t>
  </si>
  <si>
    <t>Árpás</t>
  </si>
  <si>
    <t>Ásványráró</t>
  </si>
  <si>
    <t>Babót</t>
  </si>
  <si>
    <t>Bakonygyirót</t>
  </si>
  <si>
    <t>Bakonypéterd</t>
  </si>
  <si>
    <t>Bakonyszentlászló</t>
  </si>
  <si>
    <t>Barbacs</t>
  </si>
  <si>
    <t>Bágyogszovát</t>
  </si>
  <si>
    <t>Beled</t>
  </si>
  <si>
    <t>Bezenye</t>
  </si>
  <si>
    <t>Bezi</t>
  </si>
  <si>
    <t>Bodonhely</t>
  </si>
  <si>
    <t>Bogyoszló</t>
  </si>
  <si>
    <t>Börcs</t>
  </si>
  <si>
    <t>Bőny</t>
  </si>
  <si>
    <t>Bősárkány</t>
  </si>
  <si>
    <t>Cakóháza</t>
  </si>
  <si>
    <t>Cirák</t>
  </si>
  <si>
    <t>Csapod</t>
  </si>
  <si>
    <t>Csáfordjánosfa</t>
  </si>
  <si>
    <t>Csér</t>
  </si>
  <si>
    <t>Csikvánd</t>
  </si>
  <si>
    <t>Csorna</t>
  </si>
  <si>
    <t>Darnózseli</t>
  </si>
  <si>
    <t>Dénesfa</t>
  </si>
  <si>
    <t>Dör</t>
  </si>
  <si>
    <t>ebből -  a hátrányos helyzetű gyermekek száma</t>
  </si>
  <si>
    <t xml:space="preserve">          - a halmozottan hátrányos helyzetű gyermekek száma</t>
  </si>
  <si>
    <t>Harka</t>
  </si>
  <si>
    <t>Hegyeshalom</t>
  </si>
  <si>
    <t>Hegykő</t>
  </si>
  <si>
    <t>Hédervár</t>
  </si>
  <si>
    <t>Hidegség</t>
  </si>
  <si>
    <t>Himod</t>
  </si>
  <si>
    <t>Hövej</t>
  </si>
  <si>
    <t>Ikrény</t>
  </si>
  <si>
    <t>Iván</t>
  </si>
  <si>
    <t>Jánossomorja</t>
  </si>
  <si>
    <t>Jobaháza</t>
  </si>
  <si>
    <t>Versend</t>
  </si>
  <si>
    <t>Vékény</t>
  </si>
  <si>
    <t>Véménd</t>
  </si>
  <si>
    <t>Villány</t>
  </si>
  <si>
    <t>Villánykövesd</t>
  </si>
  <si>
    <t>Vokány</t>
  </si>
  <si>
    <t>Zengővárkony</t>
  </si>
  <si>
    <t>Zók</t>
  </si>
  <si>
    <t>Akasztó</t>
  </si>
  <si>
    <t>Apostag</t>
  </si>
  <si>
    <t>Ágasegyháza</t>
  </si>
  <si>
    <t>Baja</t>
  </si>
  <si>
    <t>Ballószög</t>
  </si>
  <si>
    <t>Balotaszállás</t>
  </si>
  <si>
    <t>Bácsbokod</t>
  </si>
  <si>
    <t>Bácsborsód</t>
  </si>
  <si>
    <t>Bácsszentgyörgy</t>
  </si>
  <si>
    <t>Bátmonostor</t>
  </si>
  <si>
    <t>Bátya</t>
  </si>
  <si>
    <t>Bócsa</t>
  </si>
  <si>
    <t>Bugac</t>
  </si>
  <si>
    <t>Bugacpusztaháza</t>
  </si>
  <si>
    <t>Császártöltés</t>
  </si>
  <si>
    <t>Csátalja</t>
  </si>
  <si>
    <t>Csávoly</t>
  </si>
  <si>
    <t>Csengőd</t>
  </si>
  <si>
    <t>Csólyospálos</t>
  </si>
  <si>
    <t>Dávod</t>
  </si>
  <si>
    <t>Drágszél</t>
  </si>
  <si>
    <t>Dunaegyháza</t>
  </si>
  <si>
    <t>Dunafalva</t>
  </si>
  <si>
    <t>Dunapataj</t>
  </si>
  <si>
    <t>Dunaszentbenedek</t>
  </si>
  <si>
    <t>Dunatetétlen</t>
  </si>
  <si>
    <t>Dunavecse</t>
  </si>
  <si>
    <t>Dusnok</t>
  </si>
  <si>
    <t>Érsekcsanád</t>
  </si>
  <si>
    <t>Érsekhalma</t>
  </si>
  <si>
    <t>Fajsz</t>
  </si>
  <si>
    <t>Felsőlajos</t>
  </si>
  <si>
    <t>Felsőszentiván</t>
  </si>
  <si>
    <t>Foktő</t>
  </si>
  <si>
    <t>Fülöpháza</t>
  </si>
  <si>
    <t>Fülöpjakab</t>
  </si>
  <si>
    <t>Fülöpszállás</t>
  </si>
  <si>
    <t>Gara</t>
  </si>
  <si>
    <t>Gátér</t>
  </si>
  <si>
    <t>Géderlak</t>
  </si>
  <si>
    <t>Hajós</t>
  </si>
  <si>
    <t>Tiszaug</t>
  </si>
  <si>
    <t>Tompa</t>
  </si>
  <si>
    <t>Uszód</t>
  </si>
  <si>
    <t>Újsolt</t>
  </si>
  <si>
    <t>Újtelek</t>
  </si>
  <si>
    <t>Vaskút</t>
  </si>
  <si>
    <t>Városföld</t>
  </si>
  <si>
    <t>Zsana</t>
  </si>
  <si>
    <t>Békéscsaba</t>
  </si>
  <si>
    <t>Békéssámson</t>
  </si>
  <si>
    <t>Békésszentandrás</t>
  </si>
  <si>
    <t>Csabacsűd</t>
  </si>
  <si>
    <t>Csabaszabadi</t>
  </si>
  <si>
    <t>Csanádapáca</t>
  </si>
  <si>
    <t>Csorvás</t>
  </si>
  <si>
    <t>Elek</t>
  </si>
  <si>
    <t>Gádoros</t>
  </si>
  <si>
    <t>Gerendás</t>
  </si>
  <si>
    <t>Gyomaendrőd</t>
  </si>
  <si>
    <t>Gyula</t>
  </si>
  <si>
    <t>Hunya</t>
  </si>
  <si>
    <t>Kardos</t>
  </si>
  <si>
    <t>Kardoskút</t>
  </si>
  <si>
    <t>Kétegyháza</t>
  </si>
  <si>
    <t>Kétsoprony</t>
  </si>
  <si>
    <t>Kondoros</t>
  </si>
  <si>
    <t>Lőkösháza</t>
  </si>
  <si>
    <t>Nagyszénás</t>
  </si>
  <si>
    <t>Orosháza</t>
  </si>
  <si>
    <t>Örménykút</t>
  </si>
  <si>
    <t>Pusztaföldvár</t>
  </si>
  <si>
    <t>Szabadkígyós</t>
  </si>
  <si>
    <t>Szarvas</t>
  </si>
  <si>
    <t>Telekgerendás</t>
  </si>
  <si>
    <t>Tótkomlós</t>
  </si>
  <si>
    <t>Újkígyós</t>
  </si>
  <si>
    <t>Alacska</t>
  </si>
  <si>
    <t>Alsóregmec</t>
  </si>
  <si>
    <t>Alsószuha</t>
  </si>
  <si>
    <t>Alsótelekes</t>
  </si>
  <si>
    <t>Alsózsolca</t>
  </si>
  <si>
    <t>Arnót</t>
  </si>
  <si>
    <t>Bánhorváti</t>
  </si>
  <si>
    <t>Berente</t>
  </si>
  <si>
    <t>Berzék</t>
  </si>
  <si>
    <t>Bogács</t>
  </si>
  <si>
    <t>Borsodgeszt</t>
  </si>
  <si>
    <t>Borsodivánka</t>
  </si>
  <si>
    <t>Bózsva</t>
  </si>
  <si>
    <t>Bőcs</t>
  </si>
  <si>
    <t>Bükkaranyos</t>
  </si>
  <si>
    <t>Bükkábrány</t>
  </si>
  <si>
    <t>Bükkszentkereszt</t>
  </si>
  <si>
    <t>Bükkzsérc</t>
  </si>
  <si>
    <t>Cserépfalu</t>
  </si>
  <si>
    <t>Cserépváralja</t>
  </si>
  <si>
    <t>Csincse</t>
  </si>
  <si>
    <t>Dédestapolcsány</t>
  </si>
  <si>
    <t>Dövény</t>
  </si>
  <si>
    <t>Egerlövő</t>
  </si>
  <si>
    <t>Emőd</t>
  </si>
  <si>
    <t>Felsőkelecsény</t>
  </si>
  <si>
    <t>Felsőnyárád</t>
  </si>
  <si>
    <t>Felsőregmec</t>
  </si>
  <si>
    <t>Felsőtelekes</t>
  </si>
  <si>
    <t>Felsőzsolca</t>
  </si>
  <si>
    <t>Filkeháza</t>
  </si>
  <si>
    <t>Füzér</t>
  </si>
  <si>
    <t>Füzérkajata</t>
  </si>
  <si>
    <t>Füzérkomlós</t>
  </si>
  <si>
    <t>Füzérradvány</t>
  </si>
  <si>
    <t>Gesztely</t>
  </si>
  <si>
    <t>Girincs</t>
  </si>
  <si>
    <t>Harsány</t>
  </si>
  <si>
    <t>Hejőbába</t>
  </si>
  <si>
    <t>Hejőkeresztúr</t>
  </si>
  <si>
    <t>Hejőkürt</t>
  </si>
  <si>
    <t>Hejőpapi</t>
  </si>
  <si>
    <t>Hejőszalonta</t>
  </si>
  <si>
    <t>Hernádkak</t>
  </si>
  <si>
    <t>Hernádnémeti</t>
  </si>
  <si>
    <t>Hollóháza</t>
  </si>
  <si>
    <t>Imola</t>
  </si>
  <si>
    <t>Pácin</t>
  </si>
  <si>
    <t>Ricse</t>
  </si>
  <si>
    <t>Alsóberecki</t>
  </si>
  <si>
    <t>Lácacséke</t>
  </si>
  <si>
    <t>Karcsa</t>
  </si>
  <si>
    <t>Bodroghalom</t>
  </si>
  <si>
    <t>Semjén</t>
  </si>
  <si>
    <t>Tiszacsermely</t>
  </si>
  <si>
    <t>Karos</t>
  </si>
  <si>
    <t>Zemplénagárd</t>
  </si>
  <si>
    <t>Nagyrozvágy</t>
  </si>
  <si>
    <t>Tiszabábolna</t>
  </si>
  <si>
    <t>Tiszadorogma</t>
  </si>
  <si>
    <t>Ároktő</t>
  </si>
  <si>
    <t>Tiszavalk</t>
  </si>
  <si>
    <t>Mezőcsát</t>
  </si>
  <si>
    <t>Tiszakeszi</t>
  </si>
  <si>
    <t>Gelej</t>
  </si>
  <si>
    <t>Igrici</t>
  </si>
  <si>
    <t>Tiszatarján</t>
  </si>
  <si>
    <t>Taktabáj</t>
  </si>
  <si>
    <t>Tokaj</t>
  </si>
  <si>
    <t>Tiszaladány</t>
  </si>
  <si>
    <t>Csobaj</t>
  </si>
  <si>
    <t>Tarcal</t>
  </si>
  <si>
    <t>Erdőbénye</t>
  </si>
  <si>
    <t>Tiszatardos</t>
  </si>
  <si>
    <t>Bodrogkeresztúr</t>
  </si>
  <si>
    <t>Szegilong</t>
  </si>
  <si>
    <t>Bodrogkisfalud</t>
  </si>
  <si>
    <t>Szegi</t>
  </si>
  <si>
    <t>Csongrád</t>
  </si>
  <si>
    <t>Ópusztaszer</t>
  </si>
  <si>
    <t>Ecseg</t>
  </si>
  <si>
    <t>Egyházasdengeleg</t>
  </si>
  <si>
    <t>Erdőkürt</t>
  </si>
  <si>
    <t>Erdőtarcsa</t>
  </si>
  <si>
    <t>Érsekvadkert</t>
  </si>
  <si>
    <t>Felsőpetény</t>
  </si>
  <si>
    <t>Felsőtold</t>
  </si>
  <si>
    <t>Galgaguta</t>
  </si>
  <si>
    <t>Garáb</t>
  </si>
  <si>
    <t>Herencsény</t>
  </si>
  <si>
    <t>Héhalom</t>
  </si>
  <si>
    <t>Hont</t>
  </si>
  <si>
    <t>Horpács</t>
  </si>
  <si>
    <t>Hugyag</t>
  </si>
  <si>
    <t>Iliny</t>
  </si>
  <si>
    <t>Ipolyvece</t>
  </si>
  <si>
    <t>Jobbágyi</t>
  </si>
  <si>
    <t>Kálló</t>
  </si>
  <si>
    <t>Keszeg</t>
  </si>
  <si>
    <t>Kétbodony</t>
  </si>
  <si>
    <t>Kisbágyon</t>
  </si>
  <si>
    <t>Kisecset</t>
  </si>
  <si>
    <t>Kozárd</t>
  </si>
  <si>
    <t>Kutasó</t>
  </si>
  <si>
    <t>Legénd</t>
  </si>
  <si>
    <t>Magyarnándor</t>
  </si>
  <si>
    <t>Mátraszőlős</t>
  </si>
  <si>
    <t>Mohora</t>
  </si>
  <si>
    <t>Nagyoroszi</t>
  </si>
  <si>
    <t>Nézsa</t>
  </si>
  <si>
    <t>Nógrádkövesd</t>
  </si>
  <si>
    <t>Nógrádmarcal</t>
  </si>
  <si>
    <t>Nógrádsáp</t>
  </si>
  <si>
    <t>Nőtincs</t>
  </si>
  <si>
    <t>Őrhalom</t>
  </si>
  <si>
    <t>Ősagárd</t>
  </si>
  <si>
    <t>Palotás</t>
  </si>
  <si>
    <t>Patak</t>
  </si>
  <si>
    <t>Patvarc</t>
  </si>
  <si>
    <t>Pásztó</t>
  </si>
  <si>
    <t>Pusztaberki</t>
  </si>
  <si>
    <t>Rétság</t>
  </si>
  <si>
    <t>Romhány</t>
  </si>
  <si>
    <t>Szanda</t>
  </si>
  <si>
    <t>Szarvasgede</t>
  </si>
  <si>
    <t>Szátok</t>
  </si>
  <si>
    <t>Szendehely</t>
  </si>
  <si>
    <t>Szente</t>
  </si>
  <si>
    <t>Szécsénke</t>
  </si>
  <si>
    <t>Szirák</t>
  </si>
  <si>
    <t>Szurdokpüspöki</t>
  </si>
  <si>
    <t>Szügy</t>
  </si>
  <si>
    <t>Tar</t>
  </si>
  <si>
    <t>Tereske</t>
  </si>
  <si>
    <t>Terény</t>
  </si>
  <si>
    <t>Tolmács</t>
  </si>
  <si>
    <t>Vanyarc</t>
  </si>
  <si>
    <t>Abony</t>
  </si>
  <si>
    <t>Acsa</t>
  </si>
  <si>
    <t>Albertirsa</t>
  </si>
  <si>
    <t>Alsónémedi</t>
  </si>
  <si>
    <t>Apaj</t>
  </si>
  <si>
    <t>Aszód</t>
  </si>
  <si>
    <t>Áporka</t>
  </si>
  <si>
    <t>Bag</t>
  </si>
  <si>
    <t>Bernecebaráti</t>
  </si>
  <si>
    <t>Bénye</t>
  </si>
  <si>
    <t>Biatorbágy</t>
  </si>
  <si>
    <t>Budajenő</t>
  </si>
  <si>
    <t>Budakalász</t>
  </si>
  <si>
    <t>Budakeszi</t>
  </si>
  <si>
    <t>Budaörs</t>
  </si>
  <si>
    <t>Bugyi</t>
  </si>
  <si>
    <t>Cegléd</t>
  </si>
  <si>
    <t>Ceglédbercel</t>
  </si>
  <si>
    <t>Csemő</t>
  </si>
  <si>
    <t>Csévharaszt</t>
  </si>
  <si>
    <t>Csobánka</t>
  </si>
  <si>
    <t>Csomád</t>
  </si>
  <si>
    <t>Csömör</t>
  </si>
  <si>
    <t>Csővár</t>
  </si>
  <si>
    <t>Dabas</t>
  </si>
  <si>
    <t>Dánszentmiklós</t>
  </si>
  <si>
    <t>Dány</t>
  </si>
  <si>
    <t>Kenéz</t>
  </si>
  <si>
    <t>Kenyeri</t>
  </si>
  <si>
    <t>Kercaszomor</t>
  </si>
  <si>
    <t>Kerkáskápolna</t>
  </si>
  <si>
    <t>Kétvölgy</t>
  </si>
  <si>
    <t>Kisrákos</t>
  </si>
  <si>
    <t>Kissomlyó</t>
  </si>
  <si>
    <t>Kisunyom</t>
  </si>
  <si>
    <t>Kiszsidány</t>
  </si>
  <si>
    <t>Kondorfa</t>
  </si>
  <si>
    <t>Köcsk</t>
  </si>
  <si>
    <t>Körmend</t>
  </si>
  <si>
    <t>Kőszeg</t>
  </si>
  <si>
    <t>Kőszegdoroszló</t>
  </si>
  <si>
    <t>óvodába járó gyermekek száma 2009/2010</t>
  </si>
  <si>
    <t>Az óvodába járó gyermekek száma összesen 2008/2009</t>
  </si>
  <si>
    <t>A óvodába más településről bejáró gyermekek száma 2008/2009</t>
  </si>
  <si>
    <t>Kartal</t>
  </si>
  <si>
    <t>Káva</t>
  </si>
  <si>
    <t>Kemence</t>
  </si>
  <si>
    <t>Kerepes</t>
  </si>
  <si>
    <t>Kiskunlacháza</t>
  </si>
  <si>
    <t>Kismaros</t>
  </si>
  <si>
    <t>Kisnémedi</t>
  </si>
  <si>
    <t>Kisoroszi</t>
  </si>
  <si>
    <t>Kistarcsa</t>
  </si>
  <si>
    <t>Kocsér</t>
  </si>
  <si>
    <t>Kosd</t>
  </si>
  <si>
    <t>Kóka</t>
  </si>
  <si>
    <t>Kóspallag</t>
  </si>
  <si>
    <t>Kőröstetétlen</t>
  </si>
  <si>
    <t>Leányfalu</t>
  </si>
  <si>
    <t>Letkés</t>
  </si>
  <si>
    <t>Lórév</t>
  </si>
  <si>
    <t>Maglód</t>
  </si>
  <si>
    <t>Majosháza</t>
  </si>
  <si>
    <t>Makád</t>
  </si>
  <si>
    <t>Márianosztra</t>
  </si>
  <si>
    <t>Mende</t>
  </si>
  <si>
    <t>Mikebuda</t>
  </si>
  <si>
    <t>Mogyoród</t>
  </si>
  <si>
    <t>Monor</t>
  </si>
  <si>
    <t>Monorierdő</t>
  </si>
  <si>
    <t>Nagybörzsöny</t>
  </si>
  <si>
    <t>Nagykáta</t>
  </si>
  <si>
    <t>Nagykovácsi</t>
  </si>
  <si>
    <t>Nagykőrös</t>
  </si>
  <si>
    <t>Nagymaros</t>
  </si>
  <si>
    <t>Nagytarcsa</t>
  </si>
  <si>
    <t>Nyáregyháza</t>
  </si>
  <si>
    <t>Nyársapát</t>
  </si>
  <si>
    <t>Ócsa</t>
  </si>
  <si>
    <t>Örkény</t>
  </si>
  <si>
    <t>Őrbottyán</t>
  </si>
  <si>
    <t>Pánd</t>
  </si>
  <si>
    <t>Páty</t>
  </si>
  <si>
    <t>Penc</t>
  </si>
  <si>
    <t>Perbál</t>
  </si>
  <si>
    <t>Perőcsény</t>
  </si>
  <si>
    <t>Pécel</t>
  </si>
  <si>
    <t>Bárna</t>
  </si>
  <si>
    <t>Karancslapujtő</t>
  </si>
  <si>
    <t>Zabar</t>
  </si>
  <si>
    <t>Mátraszele</t>
  </si>
  <si>
    <t>Karancsberény</t>
  </si>
  <si>
    <t>Salgótarján</t>
  </si>
  <si>
    <t>Karancsság</t>
  </si>
  <si>
    <t>Kazár</t>
  </si>
  <si>
    <t>Kishartyán</t>
  </si>
  <si>
    <t>Rákóczibánya</t>
  </si>
  <si>
    <t>Ludányhalászi</t>
  </si>
  <si>
    <t>Szécsény</t>
  </si>
  <si>
    <t>Piliny</t>
  </si>
  <si>
    <t>Nógrádmegyer</t>
  </si>
  <si>
    <t>Nógrádsipek</t>
  </si>
  <si>
    <t>Nagylóc</t>
  </si>
  <si>
    <t>Endrefalva</t>
  </si>
  <si>
    <t>Magyargéc</t>
  </si>
  <si>
    <t>Nógrádszakál</t>
  </si>
  <si>
    <t>Rimóc</t>
  </si>
  <si>
    <t>Varsány</t>
  </si>
  <si>
    <t>Szécsényfelfalu</t>
  </si>
  <si>
    <t>Hollókő</t>
  </si>
  <si>
    <t>Somogy</t>
  </si>
  <si>
    <t>Somogyaracs</t>
  </si>
  <si>
    <t>Csokonyavisonta</t>
  </si>
  <si>
    <t>Kálmáncsa</t>
  </si>
  <si>
    <t>Bélavár</t>
  </si>
  <si>
    <t>Kastélyosdombó</t>
  </si>
  <si>
    <t>Komlósd</t>
  </si>
  <si>
    <t>Szulok</t>
  </si>
  <si>
    <t>Lakócsa</t>
  </si>
  <si>
    <t>Drávagárdony</t>
  </si>
  <si>
    <t>Patosfa</t>
  </si>
  <si>
    <t>Drávatamási</t>
  </si>
  <si>
    <t>Lad</t>
  </si>
  <si>
    <t>Tótújfalu</t>
  </si>
  <si>
    <t>Bolhó</t>
  </si>
  <si>
    <t>Homokszentgyörgy</t>
  </si>
  <si>
    <t>Rinyaújnép</t>
  </si>
  <si>
    <t>Rinyaújlak</t>
  </si>
  <si>
    <t>Istvándi</t>
  </si>
  <si>
    <t>Heresznye</t>
  </si>
  <si>
    <t>Potony</t>
  </si>
  <si>
    <t>Péterhida</t>
  </si>
  <si>
    <t>Vízvár</t>
  </si>
  <si>
    <t>Babócsa</t>
  </si>
  <si>
    <t>Darány</t>
  </si>
  <si>
    <t>Barcs</t>
  </si>
  <si>
    <t>Szentborbás</t>
  </si>
  <si>
    <t>Somogyudvarhely</t>
  </si>
  <si>
    <t>Csurgónagymarton</t>
  </si>
  <si>
    <t>Somogycsicsó</t>
  </si>
  <si>
    <t>Szenta</t>
  </si>
  <si>
    <t>Porrog</t>
  </si>
  <si>
    <t>Porrogszentkirály</t>
  </si>
  <si>
    <t>Őrtilos</t>
  </si>
  <si>
    <t>Zákány</t>
  </si>
  <si>
    <t>Iharos</t>
  </si>
  <si>
    <t>Csurgó</t>
  </si>
  <si>
    <t>Somogybükkösd</t>
  </si>
  <si>
    <t>Inke</t>
  </si>
  <si>
    <t>Pogányszentpéter</t>
  </si>
  <si>
    <t>Iharosberény</t>
  </si>
  <si>
    <t>Porrogszentpál</t>
  </si>
  <si>
    <t>Berzence</t>
  </si>
  <si>
    <t>Gyékényes</t>
  </si>
  <si>
    <t>Zákányfalu</t>
  </si>
  <si>
    <t>Öreglak</t>
  </si>
  <si>
    <t>Szőlősgyörök</t>
  </si>
  <si>
    <t>Buzsák</t>
  </si>
  <si>
    <t>Hács</t>
  </si>
  <si>
    <t>Somogyvár</t>
  </si>
  <si>
    <t>Somogyvámos</t>
  </si>
  <si>
    <t>Gyugy</t>
  </si>
  <si>
    <t>Pamuk</t>
  </si>
  <si>
    <t>Lengyeltóti</t>
  </si>
  <si>
    <t>Kisberény</t>
  </si>
  <si>
    <t>Szorosad</t>
  </si>
  <si>
    <t>Kánya</t>
  </si>
  <si>
    <t>Kára</t>
  </si>
  <si>
    <t>Tab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</si>
  <si>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</si>
  <si>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</si>
  <si>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</si>
  <si>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</si>
  <si>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</si>
  <si>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</si>
  <si>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</si>
  <si>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Pilisvörösvár</t>
  </si>
  <si>
    <t>Pomáz</t>
  </si>
  <si>
    <t>Pócsmegyer</t>
  </si>
  <si>
    <t>Pusztavacs</t>
  </si>
  <si>
    <t>Pusztazámor</t>
  </si>
  <si>
    <t>Püspökhatvan</t>
  </si>
  <si>
    <t>Püspökszilágy</t>
  </si>
  <si>
    <t>Ráckeve</t>
  </si>
  <si>
    <t>Rád</t>
  </si>
  <si>
    <t>Solymár</t>
  </si>
  <si>
    <t>Sóskút</t>
  </si>
  <si>
    <t>Sülysáp</t>
  </si>
  <si>
    <t>Szada</t>
  </si>
  <si>
    <t>Százhalombatta</t>
  </si>
  <si>
    <t>Szentendre</t>
  </si>
  <si>
    <t>Szentlőrinckáta</t>
  </si>
  <si>
    <t>Szentmártonkáta</t>
  </si>
  <si>
    <t>Szigetbecse</t>
  </si>
  <si>
    <t>Magyarmecske</t>
  </si>
  <si>
    <t>Kákics</t>
  </si>
  <si>
    <t>Kemse</t>
  </si>
  <si>
    <t>Adorjás</t>
  </si>
  <si>
    <t>Páprád</t>
  </si>
  <si>
    <t>Kórós</t>
  </si>
  <si>
    <t>Kisszentmárton</t>
  </si>
  <si>
    <t>Felsőszentmárton</t>
  </si>
  <si>
    <t>Drávakeresztúr</t>
  </si>
  <si>
    <t>Bogdása</t>
  </si>
  <si>
    <t>Marócsa</t>
  </si>
  <si>
    <t>Markóc</t>
  </si>
  <si>
    <t>Drávafok</t>
  </si>
  <si>
    <t>Sámod</t>
  </si>
  <si>
    <t>Nagycsány</t>
  </si>
  <si>
    <t>Gilvánfa</t>
  </si>
  <si>
    <t>Vejti</t>
  </si>
  <si>
    <t>Ózdfalu</t>
  </si>
  <si>
    <t>Lúzsok</t>
  </si>
  <si>
    <t>Kisasszonyfa</t>
  </si>
  <si>
    <t>Csányoszró</t>
  </si>
  <si>
    <t>Baranyahídvég</t>
  </si>
  <si>
    <t>Okorág</t>
  </si>
  <si>
    <t>Hegyszentmárton</t>
  </si>
  <si>
    <t>Drávasztára</t>
  </si>
  <si>
    <t>Bogádmindszent</t>
  </si>
  <si>
    <t>Piskó</t>
  </si>
  <si>
    <t>Zaláta</t>
  </si>
  <si>
    <t>Vajszló</t>
  </si>
  <si>
    <t>Sellye</t>
  </si>
  <si>
    <t>Besence</t>
  </si>
  <si>
    <t>Sósvertike</t>
  </si>
  <si>
    <t>Drávaiványi</t>
  </si>
  <si>
    <t>Rózsafa</t>
  </si>
  <si>
    <t>Szörény</t>
  </si>
  <si>
    <t>Katádfa</t>
  </si>
  <si>
    <t>Bürüs</t>
  </si>
  <si>
    <t>Bánfa</t>
  </si>
  <si>
    <t>Merenye</t>
  </si>
  <si>
    <t>Dencsháza</t>
  </si>
  <si>
    <t>Várad</t>
  </si>
  <si>
    <t>Kétújfalu</t>
  </si>
  <si>
    <t>Kistamási</t>
  </si>
  <si>
    <t>Boldogasszonyfa</t>
  </si>
  <si>
    <t>Almamellék</t>
  </si>
  <si>
    <t>Botykapeterd</t>
  </si>
  <si>
    <t>Csertő</t>
  </si>
  <si>
    <t>Nagyváty</t>
  </si>
  <si>
    <t>Szulimán</t>
  </si>
  <si>
    <t>Basal</t>
  </si>
  <si>
    <t>Szentlászló</t>
  </si>
  <si>
    <t>Zádor</t>
  </si>
  <si>
    <t>Patapoklosi</t>
  </si>
  <si>
    <t>Nemeske</t>
  </si>
  <si>
    <t>Almáskeresztúr</t>
  </si>
  <si>
    <t>Somogyviszló</t>
  </si>
  <si>
    <t>Csebény</t>
  </si>
  <si>
    <t>Gyöngyösmellék</t>
  </si>
  <si>
    <t>Horváthertelend</t>
  </si>
  <si>
    <t>Magyarlukafa</t>
  </si>
  <si>
    <t>Somogyapáti</t>
  </si>
  <si>
    <t>Vásárosbéc</t>
  </si>
  <si>
    <t>Somogyhatvan</t>
  </si>
  <si>
    <t>Nyugotszenterzsébet</t>
  </si>
  <si>
    <t>Szigetvár</t>
  </si>
  <si>
    <t>Tótszentgyörgy</t>
  </si>
  <si>
    <t>Nagypeterd</t>
  </si>
  <si>
    <t>Endrőc</t>
  </si>
  <si>
    <t>Somogyhárságy</t>
  </si>
  <si>
    <t>Molvány</t>
  </si>
  <si>
    <t>Mozsgó</t>
  </si>
  <si>
    <t>Alsónyék</t>
  </si>
  <si>
    <t>Aparhant</t>
  </si>
  <si>
    <t>Attala</t>
  </si>
  <si>
    <t>Báta</t>
  </si>
  <si>
    <t>Bátaapáti</t>
  </si>
  <si>
    <t>Bátaszék</t>
  </si>
  <si>
    <t>Bikács</t>
  </si>
  <si>
    <t>Bogyiszló</t>
  </si>
  <si>
    <t>Bonyhád</t>
  </si>
  <si>
    <t>Bonyhádvarasd</t>
  </si>
  <si>
    <t>Bölcske</t>
  </si>
  <si>
    <t>Cikó</t>
  </si>
  <si>
    <t>Csibrák</t>
  </si>
  <si>
    <t>Csikóstőttős</t>
  </si>
  <si>
    <t>Dalmand</t>
  </si>
  <si>
    <t>Decs</t>
  </si>
  <si>
    <t>Dombóvár</t>
  </si>
  <si>
    <t>Döbrököz</t>
  </si>
  <si>
    <t>Dunaföldvár</t>
  </si>
  <si>
    <t>Dunaszentgyörgy</t>
  </si>
  <si>
    <t>Fadd</t>
  </si>
  <si>
    <t>Mátészalka</t>
  </si>
  <si>
    <t>Nagydobos</t>
  </si>
  <si>
    <t>Fábiánháza</t>
  </si>
  <si>
    <t>Nyírmeggyes</t>
  </si>
  <si>
    <t>Ópályi</t>
  </si>
  <si>
    <t>Ököritófülpös</t>
  </si>
  <si>
    <t>Nyírkáta</t>
  </si>
  <si>
    <t>Papos</t>
  </si>
  <si>
    <t>Bátorliget</t>
  </si>
  <si>
    <t>Piricse</t>
  </si>
  <si>
    <t>Nyírpilis</t>
  </si>
  <si>
    <t>Nyírderzs</t>
  </si>
  <si>
    <t>Nyírgyulaj</t>
  </si>
  <si>
    <t>Pócspetri</t>
  </si>
  <si>
    <t>Nyírlugos</t>
  </si>
  <si>
    <t>Nyírbátor</t>
  </si>
  <si>
    <t>Nyírbéltek</t>
  </si>
  <si>
    <t>Nyírvasvári</t>
  </si>
  <si>
    <t>Penészlek</t>
  </si>
  <si>
    <t>Máriapócs</t>
  </si>
  <si>
    <t>Nyírcsászári</t>
  </si>
  <si>
    <t>Nyírmihálydi</t>
  </si>
  <si>
    <t>Ömböly</t>
  </si>
  <si>
    <t>Nyírgelse</t>
  </si>
  <si>
    <t>Kisléta</t>
  </si>
  <si>
    <t>Nyírbogát</t>
  </si>
  <si>
    <t>Encsencs</t>
  </si>
  <si>
    <t>Terem</t>
  </si>
  <si>
    <t>Tiszadada</t>
  </si>
  <si>
    <t>Tiszavasvári</t>
  </si>
  <si>
    <t>Tiszaeszlár</t>
  </si>
  <si>
    <t>Tiszadob</t>
  </si>
  <si>
    <t>Rakamaz</t>
  </si>
  <si>
    <t>Szabolcs</t>
  </si>
  <si>
    <t>Tiszalök</t>
  </si>
  <si>
    <t>Timár</t>
  </si>
  <si>
    <t>Tiszanagyfalu</t>
  </si>
  <si>
    <t>Szorgalmatos</t>
  </si>
  <si>
    <t>Tarpa</t>
  </si>
  <si>
    <t>Tiszakerecseny</t>
  </si>
  <si>
    <t>Gelénes</t>
  </si>
  <si>
    <t>Hetefejércse</t>
  </si>
  <si>
    <t>Aranyosapáti</t>
  </si>
  <si>
    <t>Tiszaadony</t>
  </si>
  <si>
    <t>Ilk</t>
  </si>
  <si>
    <t>Olcsva</t>
  </si>
  <si>
    <t>Kisvarsány</t>
  </si>
  <si>
    <t>Gemzse</t>
  </si>
  <si>
    <t>Tiszaszalka</t>
  </si>
  <si>
    <t>Jánd</t>
  </si>
  <si>
    <t>Vásárosnamény</t>
  </si>
  <si>
    <t>Tivadar</t>
  </si>
  <si>
    <t>Mátyus</t>
  </si>
  <si>
    <t>Beregsurány</t>
  </si>
  <si>
    <t>Lónya</t>
  </si>
  <si>
    <t>Barabás</t>
  </si>
  <si>
    <t>Vámosatya</t>
  </si>
  <si>
    <t>Beregdaróc</t>
  </si>
  <si>
    <t>Csaroda</t>
  </si>
  <si>
    <t>Gulács</t>
  </si>
  <si>
    <t>Tákos</t>
  </si>
  <si>
    <t>Márokpapi</t>
  </si>
  <si>
    <t>Tiszavid</t>
  </si>
  <si>
    <t>Gyüre</t>
  </si>
  <si>
    <t>Nagyvarsány</t>
  </si>
  <si>
    <t>Tiszabercel</t>
  </si>
  <si>
    <t>Gégény</t>
  </si>
  <si>
    <t>Gávavencsellő</t>
  </si>
  <si>
    <t>Tiszarád</t>
  </si>
  <si>
    <t>Tiszatelek</t>
  </si>
  <si>
    <t>Balsa</t>
  </si>
  <si>
    <t>Demecser</t>
  </si>
  <si>
    <t>Buj</t>
  </si>
  <si>
    <t>Kemecse</t>
  </si>
  <si>
    <t>Beszterec</t>
  </si>
  <si>
    <t>Ibrány</t>
  </si>
  <si>
    <t>Vasmegyer</t>
  </si>
  <si>
    <t>Nagyhalász</t>
  </si>
  <si>
    <t>Kék</t>
  </si>
  <si>
    <t>Nyírbogdány</t>
  </si>
  <si>
    <t>Székely</t>
  </si>
  <si>
    <t>Paszab</t>
  </si>
  <si>
    <t>Jász-Nagykun-Szolnok</t>
  </si>
  <si>
    <t>Cserkeszőlő</t>
  </si>
  <si>
    <t>Nagyrév</t>
  </si>
  <si>
    <t>Csépa</t>
  </si>
  <si>
    <t>Tiszaföldvár</t>
  </si>
  <si>
    <t>Szelevény</t>
  </si>
  <si>
    <t>Tiszainoka</t>
  </si>
  <si>
    <t>Tiszasas</t>
  </si>
  <si>
    <t>Cibakháza</t>
  </si>
  <si>
    <t>Öcsöd</t>
  </si>
  <si>
    <t>Tiszakürt</t>
  </si>
  <si>
    <t>Kunszentmárton</t>
  </si>
  <si>
    <t>Tiszaszőlős</t>
  </si>
  <si>
    <t>Tomajmonostora</t>
  </si>
  <si>
    <t>Abádszalók</t>
  </si>
  <si>
    <t>Tiszaörs</t>
  </si>
  <si>
    <t>Tiszaderzs</t>
  </si>
  <si>
    <t>Tiszaroff</t>
  </si>
  <si>
    <t>Nagyiván</t>
  </si>
  <si>
    <t>Kunhegyes</t>
  </si>
  <si>
    <t>Tiszabura</t>
  </si>
  <si>
    <t>Tiszaszentimre</t>
  </si>
  <si>
    <t>Tiszaigar</t>
  </si>
  <si>
    <t>Tiszafüred</t>
  </si>
  <si>
    <t>Tiszagyenda</t>
  </si>
  <si>
    <t>Tolna</t>
  </si>
  <si>
    <t>Miszla</t>
  </si>
  <si>
    <t>Szakály</t>
  </si>
  <si>
    <t>Iregszemcse</t>
  </si>
  <si>
    <t>Ozora</t>
  </si>
  <si>
    <t>Magyarkeszi</t>
  </si>
  <si>
    <t>Varsád</t>
  </si>
  <si>
    <t>Nagyszékely</t>
  </si>
  <si>
    <t>Mucsi</t>
  </si>
  <si>
    <t>Értény</t>
  </si>
  <si>
    <t>Pári</t>
  </si>
  <si>
    <t>Tolnanémedi</t>
  </si>
  <si>
    <t>Diósberény</t>
  </si>
  <si>
    <t>Nagyszokoly</t>
  </si>
  <si>
    <t>Szakadát</t>
  </si>
  <si>
    <t>Regöly</t>
  </si>
  <si>
    <t>Keszőhidegkút</t>
  </si>
  <si>
    <t>Felsőnyék</t>
  </si>
  <si>
    <t>Fürged</t>
  </si>
  <si>
    <t>Szárazd</t>
  </si>
  <si>
    <t>Dúzs</t>
  </si>
  <si>
    <t>Pincehely</t>
  </si>
  <si>
    <t>Újireg</t>
  </si>
  <si>
    <t>Simontornya</t>
  </si>
  <si>
    <t>Koppányszántó</t>
  </si>
  <si>
    <t>Udvari</t>
  </si>
  <si>
    <t>Kalaznó</t>
  </si>
  <si>
    <t>Tamási</t>
  </si>
  <si>
    <t>Kőszegpaty</t>
  </si>
  <si>
    <t>Kőszegszerdahely</t>
  </si>
  <si>
    <t>Lócs</t>
  </si>
  <si>
    <t>Báránd</t>
  </si>
  <si>
    <t>Nádudvar</t>
  </si>
  <si>
    <t>Bihartorda</t>
  </si>
  <si>
    <t>Szerep</t>
  </si>
  <si>
    <t>Derecske</t>
  </si>
  <si>
    <t>Létavértes</t>
  </si>
  <si>
    <t>Hosszúpályi</t>
  </si>
  <si>
    <t>Kokad</t>
  </si>
  <si>
    <t>Bagamér</t>
  </si>
  <si>
    <t>Sáránd</t>
  </si>
  <si>
    <t>Monostorpályi</t>
  </si>
  <si>
    <t>Konyár</t>
  </si>
  <si>
    <t>Hajdúbagos</t>
  </si>
  <si>
    <t>Álmosd</t>
  </si>
  <si>
    <t>Nyíradony</t>
  </si>
  <si>
    <t>Vámospércs</t>
  </si>
  <si>
    <t>Hajdúhadház</t>
  </si>
  <si>
    <t>Nyíracsád</t>
  </si>
  <si>
    <t>Újléta</t>
  </si>
  <si>
    <t>Fülöp</t>
  </si>
  <si>
    <t>Téglás</t>
  </si>
  <si>
    <t>Hajdúsámson</t>
  </si>
  <si>
    <t>Nyírábrány</t>
  </si>
  <si>
    <t>Nyírmártonfalva</t>
  </si>
  <si>
    <t>Bocskaikert</t>
  </si>
  <si>
    <t>Heves</t>
  </si>
  <si>
    <t>Hevesvezekény</t>
  </si>
  <si>
    <t>Átány</t>
  </si>
  <si>
    <t>Tiszanána</t>
  </si>
  <si>
    <t>Tenk</t>
  </si>
  <si>
    <t>Tarnaörs</t>
  </si>
  <si>
    <t>Kömlő</t>
  </si>
  <si>
    <t>Tarnaszentmiklós</t>
  </si>
  <si>
    <t>Tarnazsadány</t>
  </si>
  <si>
    <t>Kisköre</t>
  </si>
  <si>
    <t>Pély</t>
  </si>
  <si>
    <t>Erk</t>
  </si>
  <si>
    <t>Boconád</t>
  </si>
  <si>
    <t>Tarnaméra</t>
  </si>
  <si>
    <t>Zaránk</t>
  </si>
  <si>
    <t>Erdőtelek</t>
  </si>
  <si>
    <t>Tarnabod</t>
  </si>
  <si>
    <t>Bükkszék</t>
  </si>
  <si>
    <t>Parád</t>
  </si>
  <si>
    <t>Sirok</t>
  </si>
  <si>
    <t>Recsk</t>
  </si>
  <si>
    <t>Istenmezeje</t>
  </si>
  <si>
    <t>Bükkszenterzsébet</t>
  </si>
  <si>
    <t>Pétervására</t>
  </si>
  <si>
    <t>Terpes</t>
  </si>
  <si>
    <t>Fedémes</t>
  </si>
  <si>
    <t>Szentdomonkos</t>
  </si>
  <si>
    <t>Tarnalelesz</t>
  </si>
  <si>
    <t>Ivád</t>
  </si>
  <si>
    <t>Mátraderecske</t>
  </si>
  <si>
    <t>Bodony</t>
  </si>
  <si>
    <t>Szajla</t>
  </si>
  <si>
    <t>Mátraballa</t>
  </si>
  <si>
    <t>Parádsasvár</t>
  </si>
  <si>
    <t>Kisfüzes</t>
  </si>
  <si>
    <t>Váraszó</t>
  </si>
  <si>
    <t>Erdőkövesd</t>
  </si>
  <si>
    <t>Nógrád</t>
  </si>
  <si>
    <t>Márkháza</t>
  </si>
  <si>
    <t>Nagybárkány</t>
  </si>
  <si>
    <t>Mátranovák</t>
  </si>
  <si>
    <t>Mátramindszent</t>
  </si>
  <si>
    <t>Lucfalva</t>
  </si>
  <si>
    <t>Dorogháza</t>
  </si>
  <si>
    <t>Sámsonháza</t>
  </si>
  <si>
    <t>Kisbárkány</t>
  </si>
  <si>
    <t>Nemti</t>
  </si>
  <si>
    <t>Szuha</t>
  </si>
  <si>
    <t>Mátraverebély</t>
  </si>
  <si>
    <t>Mátraterenye</t>
  </si>
  <si>
    <t>Bátonyterenye</t>
  </si>
  <si>
    <t>Nagykeresztúr</t>
  </si>
  <si>
    <t>Somoskőújfalu</t>
  </si>
  <si>
    <t>Ipolytarnóc</t>
  </si>
  <si>
    <t>Cered</t>
  </si>
  <si>
    <t>Litke</t>
  </si>
  <si>
    <t>Egyházasgerge</t>
  </si>
  <si>
    <t>Szilaspogony</t>
  </si>
  <si>
    <t>Karancskeszi</t>
  </si>
  <si>
    <t>Vizslás</t>
  </si>
  <si>
    <t>Ságújfalu</t>
  </si>
  <si>
    <t>Mihálygerge</t>
  </si>
  <si>
    <t>Sóshartyán</t>
  </si>
  <si>
    <t>Etes</t>
  </si>
  <si>
    <t>Karancsalja</t>
  </si>
  <si>
    <t>Szalmatercs</t>
  </si>
  <si>
    <t>Fácánkert</t>
  </si>
  <si>
    <t>Felsőnána</t>
  </si>
  <si>
    <t>Gerjen</t>
  </si>
  <si>
    <t>Grábóc</t>
  </si>
  <si>
    <t>Györe</t>
  </si>
  <si>
    <t>Györköny</t>
  </si>
  <si>
    <t>Gyulaj</t>
  </si>
  <si>
    <t>Harc</t>
  </si>
  <si>
    <t>Izmény</t>
  </si>
  <si>
    <t>Jágónak</t>
  </si>
  <si>
    <t>Kajdacs</t>
  </si>
  <si>
    <t>Kakasd</t>
  </si>
  <si>
    <t>Kapospula</t>
  </si>
  <si>
    <t>Torony</t>
  </si>
  <si>
    <t>Tömörd</t>
  </si>
  <si>
    <t>Uraiújfalu</t>
  </si>
  <si>
    <t>Vasalja</t>
  </si>
  <si>
    <t>Vasasszonyfa</t>
  </si>
  <si>
    <t>Vasegerszeg</t>
  </si>
  <si>
    <t>Vashosszúfalu</t>
  </si>
  <si>
    <t>Vaskeresztes</t>
  </si>
  <si>
    <t>Vassurány</t>
  </si>
  <si>
    <t>Vasszentmihály</t>
  </si>
  <si>
    <t>Vasszécseny</t>
  </si>
  <si>
    <t>Vasszilvágy</t>
  </si>
  <si>
    <t>Vasvár</t>
  </si>
  <si>
    <t>Vámoscsalád</t>
  </si>
  <si>
    <t>Vásárosmiske</t>
  </si>
  <si>
    <t>Vát</t>
  </si>
  <si>
    <t>Velem</t>
  </si>
  <si>
    <t>Velemér</t>
  </si>
  <si>
    <t>Vép</t>
  </si>
  <si>
    <t>Viszák</t>
  </si>
  <si>
    <t>Vönöck</t>
  </si>
  <si>
    <t>Zsennye</t>
  </si>
  <si>
    <t>Zsédeny</t>
  </si>
  <si>
    <t>Adásztevel</t>
  </si>
  <si>
    <t>Adorjánháza</t>
  </si>
  <si>
    <t>Ajka</t>
  </si>
  <si>
    <t>Alsóörs</t>
  </si>
  <si>
    <t>Apácatorna</t>
  </si>
  <si>
    <t>Az óvodában ténylegesen működő csoportok száma 2008/2009</t>
  </si>
  <si>
    <t xml:space="preserve">Férőhely hiányában elutasított gyermekek száma 2007           </t>
  </si>
  <si>
    <t>Férőhely hiányában elutasított gyermekek száma 2008</t>
  </si>
  <si>
    <t>Bárdudvarnok</t>
  </si>
  <si>
    <t>Kaposszerdahely</t>
  </si>
  <si>
    <t>Kaposfő</t>
  </si>
  <si>
    <t>Gige</t>
  </si>
  <si>
    <t>Hencse</t>
  </si>
  <si>
    <t>Patca</t>
  </si>
  <si>
    <t>Kőkút</t>
  </si>
  <si>
    <t>Kiskorpád</t>
  </si>
  <si>
    <t>Szenna</t>
  </si>
  <si>
    <t>Kaposújlak</t>
  </si>
  <si>
    <t>Jákó</t>
  </si>
  <si>
    <t>Hedrehely</t>
  </si>
  <si>
    <t>Kaposmérő</t>
  </si>
  <si>
    <t>Visnye</t>
  </si>
  <si>
    <t>Kisasszond</t>
  </si>
  <si>
    <t>Mike</t>
  </si>
  <si>
    <t>Nagybajom</t>
  </si>
  <si>
    <t>Kovácsszénája</t>
  </si>
  <si>
    <t>Kozármisleny</t>
  </si>
  <si>
    <t>Köblény</t>
  </si>
  <si>
    <t>Kökény</t>
  </si>
  <si>
    <t>Kölked</t>
  </si>
  <si>
    <t>Kővágószőlős</t>
  </si>
  <si>
    <t>Kővágótöttös</t>
  </si>
  <si>
    <t>Lapáncsa</t>
  </si>
  <si>
    <t>Lánycsók</t>
  </si>
  <si>
    <t>Liget</t>
  </si>
  <si>
    <t>Lippó</t>
  </si>
  <si>
    <t>Liptód</t>
  </si>
  <si>
    <t>Lothárd</t>
  </si>
  <si>
    <t>Lovászhetény</t>
  </si>
  <si>
    <t>Magyarbóly</t>
  </si>
  <si>
    <t>Magyaregregy</t>
  </si>
  <si>
    <t>Magyarhertelend</t>
  </si>
  <si>
    <t>Magyarsarlós</t>
  </si>
  <si>
    <t>Magyarszék</t>
  </si>
  <si>
    <t>Majs</t>
  </si>
  <si>
    <t>Maráza</t>
  </si>
  <si>
    <t>Martonfa</t>
  </si>
  <si>
    <t>Matty</t>
  </si>
  <si>
    <t>Mánfa</t>
  </si>
  <si>
    <t>Márfa</t>
  </si>
  <si>
    <t>Máriakéménd</t>
  </si>
  <si>
    <t>Márok</t>
  </si>
  <si>
    <t>Máza</t>
  </si>
  <si>
    <t>Mecseknádasd</t>
  </si>
  <si>
    <t>Mecsekpölöske</t>
  </si>
  <si>
    <t>Mohács</t>
  </si>
  <si>
    <t>Monyoród</t>
  </si>
  <si>
    <t>Nagybudmér</t>
  </si>
  <si>
    <t>Nagyharsány</t>
  </si>
  <si>
    <t>Nagykozár</t>
  </si>
  <si>
    <t>Nagynyárád</t>
  </si>
  <si>
    <t>Nagypall</t>
  </si>
  <si>
    <t>Nagytótfalu</t>
  </si>
  <si>
    <t>Okorvölgy</t>
  </si>
  <si>
    <t>Olasz</t>
  </si>
  <si>
    <t>Old</t>
  </si>
  <si>
    <t>Orfű</t>
  </si>
  <si>
    <t>Óbánya</t>
  </si>
  <si>
    <t>Ócsárd</t>
  </si>
  <si>
    <t>Ófalu</t>
  </si>
  <si>
    <t>Palkonya</t>
  </si>
  <si>
    <t>Palotabozsok</t>
  </si>
  <si>
    <t>Pápa</t>
  </si>
  <si>
    <t>Abaújszolnok</t>
  </si>
  <si>
    <t>Nagykinizs</t>
  </si>
  <si>
    <t>Halmaj</t>
  </si>
  <si>
    <t>Gagybátor</t>
  </si>
  <si>
    <t>Alsóvadász</t>
  </si>
  <si>
    <t>Rásonysápberencs</t>
  </si>
  <si>
    <t>Abaújvár</t>
  </si>
  <si>
    <t>Abaújszántó</t>
  </si>
  <si>
    <t>Regéc</t>
  </si>
  <si>
    <t>Kaposszekcső</t>
  </si>
  <si>
    <t>Kéty</t>
  </si>
  <si>
    <t>Kisdorog</t>
  </si>
  <si>
    <t>Kismányok</t>
  </si>
  <si>
    <t>Kistormás</t>
  </si>
  <si>
    <t>Kisvejke</t>
  </si>
  <si>
    <t>Kocsola</t>
  </si>
  <si>
    <t>Kölesd</t>
  </si>
  <si>
    <t>Kurd</t>
  </si>
  <si>
    <t>Lápafő</t>
  </si>
  <si>
    <t>Lengyel</t>
  </si>
  <si>
    <t>Madocsa</t>
  </si>
  <si>
    <t>Medina</t>
  </si>
  <si>
    <t>Mórágy</t>
  </si>
  <si>
    <t>Mőcsény</t>
  </si>
  <si>
    <t>Mucsfa</t>
  </si>
  <si>
    <t>Murga</t>
  </si>
  <si>
    <t>Nagydorog</t>
  </si>
  <si>
    <t>Nagymányok</t>
  </si>
  <si>
    <t>Nagyvejke</t>
  </si>
  <si>
    <t>Nak</t>
  </si>
  <si>
    <t>Németkér</t>
  </si>
  <si>
    <t>Őcsény</t>
  </si>
  <si>
    <t>Paks</t>
  </si>
  <si>
    <t>Pálfa</t>
  </si>
  <si>
    <t>Pörböly</t>
  </si>
  <si>
    <t>Pusztahencse</t>
  </si>
  <si>
    <t>Sárpilis</t>
  </si>
  <si>
    <t>Sárszentlőrinc</t>
  </si>
  <si>
    <t>Sióagárd</t>
  </si>
  <si>
    <t>Szakcs</t>
  </si>
  <si>
    <t>Szálka</t>
  </si>
  <si>
    <t>Szedres</t>
  </si>
  <si>
    <t>Szekszárd</t>
  </si>
  <si>
    <t>Tengelic</t>
  </si>
  <si>
    <t>Tevel</t>
  </si>
  <si>
    <t>Váralja</t>
  </si>
  <si>
    <t>Várdomb</t>
  </si>
  <si>
    <t>Várong</t>
  </si>
  <si>
    <t>Závod</t>
  </si>
  <si>
    <t>Zomba</t>
  </si>
  <si>
    <t>Acsád</t>
  </si>
  <si>
    <t>Alsószölnök</t>
  </si>
  <si>
    <t>Alsóújlak</t>
  </si>
  <si>
    <t>Andrásfa</t>
  </si>
  <si>
    <t>Apátistvánfalva</t>
  </si>
  <si>
    <t>Bajánsenye</t>
  </si>
  <si>
    <t>Balogunyom</t>
  </si>
  <si>
    <t>Bejcgyertyános</t>
  </si>
  <si>
    <t>Bérbaltavár</t>
  </si>
  <si>
    <t>Boba</t>
  </si>
  <si>
    <t>Borgáta</t>
  </si>
  <si>
    <t>Bozsok</t>
  </si>
  <si>
    <t>Bozzai</t>
  </si>
  <si>
    <t>Bögöt</t>
  </si>
  <si>
    <t>Bögöte</t>
  </si>
  <si>
    <t>Bő</t>
  </si>
  <si>
    <t>Bucsu</t>
  </si>
  <si>
    <t>Bük</t>
  </si>
  <si>
    <t>Cák</t>
  </si>
  <si>
    <t>Celldömölk</t>
  </si>
  <si>
    <t>Chernelházadamonya</t>
  </si>
  <si>
    <t>Csákánydoroszló</t>
  </si>
  <si>
    <t>Csánig</t>
  </si>
  <si>
    <t>Csehi</t>
  </si>
  <si>
    <t>Csehimindszent</t>
  </si>
  <si>
    <t>Csempeszkopács</t>
  </si>
  <si>
    <t>Csepreg</t>
  </si>
  <si>
    <t>Csénye</t>
  </si>
  <si>
    <t>Csipkerek</t>
  </si>
  <si>
    <t>Csönge</t>
  </si>
  <si>
    <t>Csörötnek</t>
  </si>
  <si>
    <t>Daraboshegy</t>
  </si>
  <si>
    <t>Dozmat</t>
  </si>
  <si>
    <t>Döbörhegy</t>
  </si>
  <si>
    <t>Döröske</t>
  </si>
  <si>
    <t>Duka</t>
  </si>
  <si>
    <t>Egervölgy</t>
  </si>
  <si>
    <t>Egyházashetye</t>
  </si>
  <si>
    <t>Egyházashollós</t>
  </si>
  <si>
    <t>Egyházasrádóc</t>
  </si>
  <si>
    <t>Felsőcsatár</t>
  </si>
  <si>
    <t>Felsőjánosfa</t>
  </si>
  <si>
    <t>Felsőmarác</t>
  </si>
  <si>
    <t>Felsőszölnök</t>
  </si>
  <si>
    <t>Gasztony</t>
  </si>
  <si>
    <t>Gencsapáti</t>
  </si>
  <si>
    <t>Gersekarát</t>
  </si>
  <si>
    <t>Gérce</t>
  </si>
  <si>
    <t>Gór</t>
  </si>
  <si>
    <t>Gyanógeregye</t>
  </si>
  <si>
    <t>Gyöngyösfalu</t>
  </si>
  <si>
    <t>Győrvár</t>
  </si>
  <si>
    <t>Halastó</t>
  </si>
  <si>
    <t>Halogy</t>
  </si>
  <si>
    <t>Harasztifalu</t>
  </si>
  <si>
    <t>Hegyfalu</t>
  </si>
  <si>
    <t>Hegyháthodász</t>
  </si>
  <si>
    <t>Hegyhátsál</t>
  </si>
  <si>
    <t>Hegyhátszentjakab</t>
  </si>
  <si>
    <t>Hegyhátszentmárton</t>
  </si>
  <si>
    <t>Hegyhátszentpéter</t>
  </si>
  <si>
    <t>Horvátlövő</t>
  </si>
  <si>
    <t>Horvátzsidány</t>
  </si>
  <si>
    <t>Hosszúpereszteg</t>
  </si>
  <si>
    <t>Ikervár</t>
  </si>
  <si>
    <t>Iklanberény</t>
  </si>
  <si>
    <t>Ispánk</t>
  </si>
  <si>
    <t>Ivánc</t>
  </si>
  <si>
    <t>Ják</t>
  </si>
  <si>
    <t>Jákfa</t>
  </si>
  <si>
    <t>Jánosháza</t>
  </si>
  <si>
    <t>Karakó</t>
  </si>
  <si>
    <t>Katafa</t>
  </si>
  <si>
    <t>Káld</t>
  </si>
  <si>
    <t>Kám</t>
  </si>
  <si>
    <t>Keléd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</si>
  <si>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</si>
  <si>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</si>
  <si>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</si>
  <si>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</si>
  <si>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</si>
  <si>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</si>
  <si>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Kemestaródfa</t>
  </si>
  <si>
    <t>Pettend</t>
  </si>
  <si>
    <t>Szentdénes</t>
  </si>
  <si>
    <t>Teklafalu</t>
  </si>
  <si>
    <t>Ibafa</t>
  </si>
  <si>
    <t>Szentegát</t>
  </si>
  <si>
    <t>Nagydobsza</t>
  </si>
  <si>
    <t>Rábasebes</t>
  </si>
  <si>
    <t>Rábaszentandrás</t>
  </si>
  <si>
    <t>Rábaszentmihály</t>
  </si>
  <si>
    <t>Rábaszentmiklós</t>
  </si>
  <si>
    <t>Rábatamási</t>
  </si>
  <si>
    <t>Rábcakapi</t>
  </si>
  <si>
    <t>Répceszemere</t>
  </si>
  <si>
    <t>Répcevis</t>
  </si>
  <si>
    <t>Rétalap</t>
  </si>
  <si>
    <t>Románd</t>
  </si>
  <si>
    <t>Röjtökmuzsaj</t>
  </si>
  <si>
    <t>Sarród</t>
  </si>
  <si>
    <t>Sikátor</t>
  </si>
  <si>
    <t>Sobor</t>
  </si>
  <si>
    <t>Sokorópátka</t>
  </si>
  <si>
    <t>Sopron</t>
  </si>
  <si>
    <t>Sopronhorpács</t>
  </si>
  <si>
    <t>Sopronkövesd</t>
  </si>
  <si>
    <t>Sopronnémeti</t>
  </si>
  <si>
    <t>Szakony</t>
  </si>
  <si>
    <t>Szany</t>
  </si>
  <si>
    <t>Szárföld</t>
  </si>
  <si>
    <t>Szerecseny</t>
  </si>
  <si>
    <t>Szil</t>
  </si>
  <si>
    <t>Szilsárkány</t>
  </si>
  <si>
    <t>Tarjánpuszta</t>
  </si>
  <si>
    <t>Táp</t>
  </si>
  <si>
    <t>Tápszentmiklós</t>
  </si>
  <si>
    <t>Tárnokréti</t>
  </si>
  <si>
    <t>Tényő</t>
  </si>
  <si>
    <t>Tét</t>
  </si>
  <si>
    <t>Töltéstava</t>
  </si>
  <si>
    <t>Und</t>
  </si>
  <si>
    <t>Újkér</t>
  </si>
  <si>
    <t>Újrónafő</t>
  </si>
  <si>
    <t>Vadosfa</t>
  </si>
  <si>
    <t>Vág</t>
  </si>
  <si>
    <t>Vámosszabadi</t>
  </si>
  <si>
    <t>Várbalog</t>
  </si>
  <si>
    <t>Vásárosfalu</t>
  </si>
  <si>
    <t>Veszkény</t>
  </si>
  <si>
    <t>Veszprémvarsány</t>
  </si>
  <si>
    <t>Vének</t>
  </si>
  <si>
    <t>Vitnyéd</t>
  </si>
  <si>
    <t>Völcsej</t>
  </si>
  <si>
    <t>Zsebeháza</t>
  </si>
  <si>
    <t>Zsira</t>
  </si>
  <si>
    <t>Károlyháza</t>
  </si>
  <si>
    <t>Debrecen</t>
  </si>
  <si>
    <t>Ebes</t>
  </si>
  <si>
    <t>Folyás</t>
  </si>
  <si>
    <t>Görbeháza</t>
  </si>
  <si>
    <t>Hajdúböszörmény</t>
  </si>
  <si>
    <t>Hajdúdorog</t>
  </si>
  <si>
    <t>Hajdúnánás</t>
  </si>
  <si>
    <t>Hajdúszoboszló</t>
  </si>
  <si>
    <t>Hajdúszovát</t>
  </si>
  <si>
    <t>Mikepércs</t>
  </si>
  <si>
    <t>Nagyhegyes</t>
  </si>
  <si>
    <t>Polgár</t>
  </si>
  <si>
    <t>Tiszagyulaháza</t>
  </si>
  <si>
    <t>Újszentmargita</t>
  </si>
  <si>
    <t>Újtikos</t>
  </si>
  <si>
    <t>Abasár</t>
  </si>
  <si>
    <t>Pálosvörösmart</t>
  </si>
  <si>
    <t>Adács</t>
  </si>
  <si>
    <t>Aldebrő</t>
  </si>
  <si>
    <t>Andornaktálya</t>
  </si>
  <si>
    <t>Apc</t>
  </si>
  <si>
    <t>Atkár</t>
  </si>
  <si>
    <t>Balaton</t>
  </si>
  <si>
    <t>Bátor</t>
  </si>
  <si>
    <t>Bekölce</t>
  </si>
  <si>
    <t>Besenyőtelek</t>
  </si>
  <si>
    <t>Bélapátfalva</t>
  </si>
  <si>
    <t>Boldog</t>
  </si>
  <si>
    <t>Bükkszentmárton</t>
  </si>
  <si>
    <t>Csány</t>
  </si>
  <si>
    <t>Demjén</t>
  </si>
  <si>
    <t>Detk</t>
  </si>
  <si>
    <t>Domoszló</t>
  </si>
  <si>
    <t>Dormánd</t>
  </si>
  <si>
    <t>Ecséd</t>
  </si>
  <si>
    <t>Eger</t>
  </si>
  <si>
    <t>Egerbakta</t>
  </si>
  <si>
    <t>Egerbocs</t>
  </si>
  <si>
    <t>Egercsehi</t>
  </si>
  <si>
    <t>Egerfarmos</t>
  </si>
  <si>
    <t>Egerszalók</t>
  </si>
  <si>
    <t>Egerszólát</t>
  </si>
  <si>
    <t>Feldebrő</t>
  </si>
  <si>
    <t>Felsőtárkány</t>
  </si>
  <si>
    <t>Füzesabony</t>
  </si>
  <si>
    <t>Gyöngyös</t>
  </si>
  <si>
    <t>Gyöngyöshalász</t>
  </si>
  <si>
    <t>Gyöngyösoroszi</t>
  </si>
  <si>
    <t>Gyöngyöspata</t>
  </si>
  <si>
    <t>Gyöngyössolymos</t>
  </si>
  <si>
    <t>Gyöngyöstarján</t>
  </si>
  <si>
    <t>Halmajugra</t>
  </si>
  <si>
    <t>Hatvan</t>
  </si>
  <si>
    <t>Kerekharaszt</t>
  </si>
  <si>
    <t>Heréd</t>
  </si>
  <si>
    <t>Hevesaranyos</t>
  </si>
  <si>
    <t>Hort</t>
  </si>
  <si>
    <t>Karácsond</t>
  </si>
  <si>
    <t>Kál</t>
  </si>
  <si>
    <t>Kápolna</t>
  </si>
  <si>
    <t>Hajdú-Bihar</t>
  </si>
  <si>
    <t>Balmazújváros</t>
  </si>
  <si>
    <t>Hortobágy</t>
  </si>
  <si>
    <t>Tiszacsege</t>
  </si>
  <si>
    <t>Egyek</t>
  </si>
  <si>
    <t>Komádi</t>
  </si>
  <si>
    <t>Ártánd</t>
  </si>
  <si>
    <t>Magyarhomorog</t>
  </si>
  <si>
    <t>Zsáka</t>
  </si>
  <si>
    <t>Nagykereki</t>
  </si>
  <si>
    <t>Körösszegapáti</t>
  </si>
  <si>
    <t>Vekerd</t>
  </si>
  <si>
    <t>Pocsaj</t>
  </si>
  <si>
    <t>Csökmő</t>
  </si>
  <si>
    <t>Berettyóújfalu</t>
  </si>
  <si>
    <t>Bojt</t>
  </si>
  <si>
    <t>Darvas</t>
  </si>
  <si>
    <t>Bakonszeg</t>
  </si>
  <si>
    <t>Kismarja</t>
  </si>
  <si>
    <t>Váncsod</t>
  </si>
  <si>
    <t>Furta</t>
  </si>
  <si>
    <t>Gáborján</t>
  </si>
  <si>
    <t>Berekböszörmény</t>
  </si>
  <si>
    <t>Mezősas</t>
  </si>
  <si>
    <t>Szentpéterszeg</t>
  </si>
  <si>
    <t>Biharkeresztes</t>
  </si>
  <si>
    <t>Újiráz</t>
  </si>
  <si>
    <t>Esztár</t>
  </si>
  <si>
    <t>Told</t>
  </si>
  <si>
    <t>Hencida</t>
  </si>
  <si>
    <t>Mezőpeterd</t>
  </si>
  <si>
    <t>Tépe</t>
  </si>
  <si>
    <t>Körösszakál</t>
  </si>
  <si>
    <t>Bedő</t>
  </si>
  <si>
    <t>Kaba</t>
  </si>
  <si>
    <t>Földes</t>
  </si>
  <si>
    <t>Nagyrábé</t>
  </si>
  <si>
    <t>Püspökladány</t>
  </si>
  <si>
    <t>Tetétlen</t>
  </si>
  <si>
    <t>Sárrétudvari</t>
  </si>
  <si>
    <t>Biharnagybajom</t>
  </si>
  <si>
    <t>Bihardancsháza</t>
  </si>
  <si>
    <t>Sáp</t>
  </si>
  <si>
    <t>Lulla</t>
  </si>
  <si>
    <t>Torvaj</t>
  </si>
  <si>
    <t>Zala</t>
  </si>
  <si>
    <t>Somogymeggyes</t>
  </si>
  <si>
    <t>Nágocs</t>
  </si>
  <si>
    <t>Somogydöröcske</t>
  </si>
  <si>
    <t>Somogyegres</t>
  </si>
  <si>
    <t>Törökkoppány</t>
  </si>
  <si>
    <t>Bedegkér</t>
  </si>
  <si>
    <t>Bonnya</t>
  </si>
  <si>
    <t>Kisbárapáti</t>
  </si>
  <si>
    <t>Bábonymegyer</t>
  </si>
  <si>
    <t>Andocs</t>
  </si>
  <si>
    <t>Somogyacsa</t>
  </si>
  <si>
    <t>Fiad</t>
  </si>
  <si>
    <t>Sérsekszőlős</t>
  </si>
  <si>
    <t>Tengőd</t>
  </si>
  <si>
    <t>Zics</t>
  </si>
  <si>
    <t>Miklósi</t>
  </si>
  <si>
    <t>Kapoly</t>
  </si>
  <si>
    <t>Tiszaalpár</t>
  </si>
  <si>
    <t>Tiszakécske</t>
  </si>
  <si>
    <t>Zalaszombatfa</t>
  </si>
  <si>
    <t>Zalatárnok</t>
  </si>
  <si>
    <t>Zalaújlak</t>
  </si>
  <si>
    <t>Zalavár</t>
  </si>
  <si>
    <t>Zalavég</t>
  </si>
  <si>
    <t>Zebecke</t>
  </si>
  <si>
    <t>A rendeletben foglalt feltételeknek az igénylés megfelel:</t>
  </si>
  <si>
    <t>Igényelt támogatás összesen:</t>
  </si>
  <si>
    <t>Felsőmocsolád</t>
  </si>
  <si>
    <t>Fonó</t>
  </si>
  <si>
    <t>Fonyód</t>
  </si>
  <si>
    <t>Főnyed</t>
  </si>
  <si>
    <t>Gadács</t>
  </si>
  <si>
    <t>Gadány</t>
  </si>
  <si>
    <t>Gamás</t>
  </si>
  <si>
    <t>Gálosfa</t>
  </si>
  <si>
    <t>Gölle</t>
  </si>
  <si>
    <t>Görgeteg</t>
  </si>
  <si>
    <t>Hajmás</t>
  </si>
  <si>
    <t>Háromfa</t>
  </si>
  <si>
    <t>Hetes</t>
  </si>
  <si>
    <t>Hollád</t>
  </si>
  <si>
    <t>Hosszúvíz</t>
  </si>
  <si>
    <t>Igal</t>
  </si>
  <si>
    <t>Juta</t>
  </si>
  <si>
    <t>Kaposgyarmat</t>
  </si>
  <si>
    <t>Kaposhomok</t>
  </si>
  <si>
    <t>Kaposkeresztúr</t>
  </si>
  <si>
    <t>Kaposvár</t>
  </si>
  <si>
    <t>Karád</t>
  </si>
  <si>
    <t>Kaszó</t>
  </si>
  <si>
    <t>Kazsok</t>
  </si>
  <si>
    <t>Kelevíz</t>
  </si>
  <si>
    <t>Kercseliget</t>
  </si>
  <si>
    <t>Kereki</t>
  </si>
  <si>
    <t>Kéthely</t>
  </si>
  <si>
    <t>Kisbajom</t>
  </si>
  <si>
    <t>Kisgyalán</t>
  </si>
  <si>
    <t>Kötcse</t>
  </si>
  <si>
    <t>Balástya</t>
  </si>
  <si>
    <t>Pusztaszer</t>
  </si>
  <si>
    <t>Baks</t>
  </si>
  <si>
    <t>Kistelek</t>
  </si>
  <si>
    <t>Csengele</t>
  </si>
  <si>
    <t>Ruzsa</t>
  </si>
  <si>
    <t>Mórahalom</t>
  </si>
  <si>
    <t>Zákányszék</t>
  </si>
  <si>
    <t>Pusztamérges</t>
  </si>
  <si>
    <t>Bordány</t>
  </si>
  <si>
    <t>Ásotthalom</t>
  </si>
  <si>
    <t>Üllés</t>
  </si>
  <si>
    <t>Öttömös</t>
  </si>
  <si>
    <t>Forráskút</t>
  </si>
  <si>
    <t>Észak-Alföld</t>
  </si>
  <si>
    <t>Sényő</t>
  </si>
  <si>
    <t>Szabolcsbáka</t>
  </si>
  <si>
    <t>Szabolcsveresmart</t>
  </si>
  <si>
    <t>Szakoly</t>
  </si>
  <si>
    <t>Tiszabezdéd</t>
  </si>
  <si>
    <t>Tiszakanyár</t>
  </si>
  <si>
    <t>Tiszamogyorós</t>
  </si>
  <si>
    <t>Tiszaszentmárton</t>
  </si>
  <si>
    <t>Szamosbecs</t>
  </si>
  <si>
    <t>Komlódtótfalu</t>
  </si>
  <si>
    <t>Pátyod</t>
  </si>
  <si>
    <t>Csengersima</t>
  </si>
  <si>
    <t>Csengerújfalu</t>
  </si>
  <si>
    <t>Ura</t>
  </si>
  <si>
    <t>Szamostatárfalva</t>
  </si>
  <si>
    <t>Csenger</t>
  </si>
  <si>
    <t>Kisapostag</t>
  </si>
  <si>
    <t>Kisláng</t>
  </si>
  <si>
    <t>Kőszárhegy</t>
  </si>
  <si>
    <t>Kulcs</t>
  </si>
  <si>
    <t>Lajoskomárom</t>
  </si>
  <si>
    <t>Lepsény</t>
  </si>
  <si>
    <t>Lovasberény</t>
  </si>
  <si>
    <t>Magyaralmás</t>
  </si>
  <si>
    <t>Martonvásár</t>
  </si>
  <si>
    <t>Mány</t>
  </si>
  <si>
    <t>Mátyásdomb</t>
  </si>
  <si>
    <t>Mezőfalva</t>
  </si>
  <si>
    <t>Mezőkomárom</t>
  </si>
  <si>
    <t>Mezőszentgyörgy</t>
  </si>
  <si>
    <t>Mezőszilas</t>
  </si>
  <si>
    <t>Moha</t>
  </si>
  <si>
    <t>Mór</t>
  </si>
  <si>
    <t>Nadap</t>
  </si>
  <si>
    <t>Nagykarácsony</t>
  </si>
  <si>
    <t>Nagylók</t>
  </si>
  <si>
    <t>Nagyveleg</t>
  </si>
  <si>
    <t>Nagyvenyim</t>
  </si>
  <si>
    <t>Nádasdladány</t>
  </si>
  <si>
    <t>Óbarok</t>
  </si>
  <si>
    <t>Pákozd</t>
  </si>
  <si>
    <t>Pátka</t>
  </si>
  <si>
    <t>Pázmánd</t>
  </si>
  <si>
    <t>Perkáta</t>
  </si>
  <si>
    <t>Polgárdi</t>
  </si>
  <si>
    <t>Pusztaszabolcs</t>
  </si>
  <si>
    <t>Pusztavám</t>
  </si>
  <si>
    <t>Rácalmás</t>
  </si>
  <si>
    <t>Ráckeresztúr</t>
  </si>
  <si>
    <t>Sárbogárd</t>
  </si>
  <si>
    <t>Sáregres</t>
  </si>
  <si>
    <t>Sárkeresztes</t>
  </si>
  <si>
    <t>Sárkeresztúr</t>
  </si>
  <si>
    <t>Sárkeszi</t>
  </si>
  <si>
    <t>Sárosd</t>
  </si>
  <si>
    <t>Tyukod</t>
  </si>
  <si>
    <t>Mánd</t>
  </si>
  <si>
    <t>Nagyar</t>
  </si>
  <si>
    <t>Garbolc</t>
  </si>
  <si>
    <t>Zajta</t>
  </si>
  <si>
    <t>Jánkmajtis</t>
  </si>
  <si>
    <t>Kishódos</t>
  </si>
  <si>
    <t>Tiszakóród</t>
  </si>
  <si>
    <t>Vámosoroszi</t>
  </si>
  <si>
    <t>Túrricse</t>
  </si>
  <si>
    <t>Cégénydányád</t>
  </si>
  <si>
    <t>Császló</t>
  </si>
  <si>
    <t>Kisszekeres</t>
  </si>
  <si>
    <t>Szamossályi</t>
  </si>
  <si>
    <t>Fülesd</t>
  </si>
  <si>
    <t>Olcsvaapáti</t>
  </si>
  <si>
    <t>Hermánszeg</t>
  </si>
  <si>
    <t>Csaholc</t>
  </si>
  <si>
    <t>Tunyogmatolcs</t>
  </si>
  <si>
    <t>Túristvándi</t>
  </si>
  <si>
    <t>Gacsály</t>
  </si>
  <si>
    <t>Kisnamény</t>
  </si>
  <si>
    <t>Kölcse</t>
  </si>
  <si>
    <t>Rozsály</t>
  </si>
  <si>
    <t>Tiszabecs</t>
  </si>
  <si>
    <t>Darnó</t>
  </si>
  <si>
    <t>Fehérgyarmat</t>
  </si>
  <si>
    <t>Nábrád</t>
  </si>
  <si>
    <t>Kisar</t>
  </si>
  <si>
    <t>Gyügye</t>
  </si>
  <si>
    <t>Botpalád</t>
  </si>
  <si>
    <t>Kömörő</t>
  </si>
  <si>
    <t>Sonkád</t>
  </si>
  <si>
    <t>Tiszacsécse</t>
  </si>
  <si>
    <t>Csegöld</t>
  </si>
  <si>
    <t>Nagyhódos</t>
  </si>
  <si>
    <t>Nemesborzova</t>
  </si>
  <si>
    <t>Tisztaberek</t>
  </si>
  <si>
    <t>Nagyszekeres</t>
  </si>
  <si>
    <t>Zsarolyán</t>
  </si>
  <si>
    <t>Kispalád</t>
  </si>
  <si>
    <t>Panyola</t>
  </si>
  <si>
    <t>Méhtelek</t>
  </si>
  <si>
    <t>Magosliget</t>
  </si>
  <si>
    <t>Szatmárcseke</t>
  </si>
  <si>
    <t>Szamosújlak</t>
  </si>
  <si>
    <t>Milota</t>
  </si>
  <si>
    <t>Uszka</t>
  </si>
  <si>
    <t>Penyige</t>
  </si>
  <si>
    <t>Kérsemjén</t>
  </si>
  <si>
    <t>Kántorjánosi</t>
  </si>
  <si>
    <t>Géberjén</t>
  </si>
  <si>
    <t>Baracs</t>
  </si>
  <si>
    <t>Baracska</t>
  </si>
  <si>
    <t>Beloiannisz</t>
  </si>
  <si>
    <t>Besnyő</t>
  </si>
  <si>
    <t>Bicske</t>
  </si>
  <si>
    <t>Bodajk</t>
  </si>
  <si>
    <t>Bodmér</t>
  </si>
  <si>
    <t>Cece</t>
  </si>
  <si>
    <t>Csabdi</t>
  </si>
  <si>
    <t>Csákberény</t>
  </si>
  <si>
    <t>Körös-szögi Kistérség Többcélú Társulása</t>
  </si>
  <si>
    <t>Gyula és Környéke Többcélú Kistérségi Társulása</t>
  </si>
  <si>
    <t>Miskolc Kistérség Többcélú Társulása</t>
  </si>
  <si>
    <t>Kazincbarcika és Vonzáskörzete Többcélú Önkormányzati Kistérségi Társulás</t>
  </si>
  <si>
    <t>Mezőkövesdi Többcélú Kistérségi Társulás</t>
  </si>
  <si>
    <t>Sátoraljaújhely Kistérségi Többcélú Társulás</t>
  </si>
  <si>
    <t>Tiszaújváros Kistérség Többcélú Társulás</t>
  </si>
  <si>
    <t>Pápadereske</t>
  </si>
  <si>
    <t>Pápakovácsi</t>
  </si>
  <si>
    <t>Pápasalamon</t>
  </si>
  <si>
    <t>Pápateszér</t>
  </si>
  <si>
    <t>Pécsely</t>
  </si>
  <si>
    <t>Pénzesgyőr</t>
  </si>
  <si>
    <t>Pétfürdő</t>
  </si>
  <si>
    <t>Porva</t>
  </si>
  <si>
    <t>Pula</t>
  </si>
  <si>
    <t>Pusztamiske</t>
  </si>
  <si>
    <t>Raposka</t>
  </si>
  <si>
    <t>Révfülöp</t>
  </si>
  <si>
    <t>Rigács</t>
  </si>
  <si>
    <t>Salföld</t>
  </si>
  <si>
    <t>Sáska</t>
  </si>
  <si>
    <t>Somlójenő</t>
  </si>
  <si>
    <t>Somlószőlős</t>
  </si>
  <si>
    <t>Somlóvásárhely</t>
  </si>
  <si>
    <t>Somlóvecse</t>
  </si>
  <si>
    <t>Sóly</t>
  </si>
  <si>
    <t>Sümeg</t>
  </si>
  <si>
    <t>Sümegprága</t>
  </si>
  <si>
    <t>Szápár</t>
  </si>
  <si>
    <t>Szentantalfa</t>
  </si>
  <si>
    <t>Szentbékkálla</t>
  </si>
  <si>
    <t>Szentgál</t>
  </si>
  <si>
    <t>Szentimrefalva</t>
  </si>
  <si>
    <t>Szentjakabfa</t>
  </si>
  <si>
    <t>Szentkirályszabadja</t>
  </si>
  <si>
    <t>Szigliget</t>
  </si>
  <si>
    <t>Szőc</t>
  </si>
  <si>
    <t>Tagyon</t>
  </si>
  <si>
    <t>Takácsi</t>
  </si>
  <si>
    <t>Taliándörögd</t>
  </si>
  <si>
    <t>2. számú melléklet (2)</t>
  </si>
  <si>
    <t>2. számú melléklet (3)</t>
  </si>
  <si>
    <t>3. számú melléklet (1)</t>
  </si>
  <si>
    <t>0-6 évesek száma 2007</t>
  </si>
  <si>
    <t>Intézményi létszám 2009/2010</t>
  </si>
  <si>
    <t>Balatonvilágos</t>
  </si>
  <si>
    <t>Barnag</t>
  </si>
  <si>
    <t>Bazsi</t>
  </si>
  <si>
    <t>Bánd</t>
  </si>
  <si>
    <t>Berhida</t>
  </si>
  <si>
    <t>Béb</t>
  </si>
  <si>
    <t>Békás</t>
  </si>
  <si>
    <t>Bodorfa</t>
  </si>
  <si>
    <t>Borszörcsök</t>
  </si>
  <si>
    <t>Borzavár</t>
  </si>
  <si>
    <t>Csabrendek</t>
  </si>
  <si>
    <t>Csajág</t>
  </si>
  <si>
    <t>Csehbánya</t>
  </si>
  <si>
    <t>Csesznek</t>
  </si>
  <si>
    <t>Csetény</t>
  </si>
  <si>
    <t>Csopak</t>
  </si>
  <si>
    <t>Csót</t>
  </si>
  <si>
    <t>Csögle</t>
  </si>
  <si>
    <t>Dabronc</t>
  </si>
  <si>
    <t>Dabrony</t>
  </si>
  <si>
    <t>Dáka</t>
  </si>
  <si>
    <t>Devecser</t>
  </si>
  <si>
    <t>Doba</t>
  </si>
  <si>
    <t>Döbrönte</t>
  </si>
  <si>
    <t>Dörgicse</t>
  </si>
  <si>
    <t>Dudar</t>
  </si>
  <si>
    <t>Egeralja</t>
  </si>
  <si>
    <t>Egyházaskesző</t>
  </si>
  <si>
    <t>Eplény</t>
  </si>
  <si>
    <t>Farkasgyepű</t>
  </si>
  <si>
    <t>Felsőörs</t>
  </si>
  <si>
    <t>Ganna</t>
  </si>
  <si>
    <t>Gecse</t>
  </si>
  <si>
    <t>Gic</t>
  </si>
  <si>
    <t>Gógánfa</t>
  </si>
  <si>
    <t>Gyepükaján</t>
  </si>
  <si>
    <t>Gyulakeszi</t>
  </si>
  <si>
    <t>Hajmáskér</t>
  </si>
  <si>
    <t>Halimba</t>
  </si>
  <si>
    <t>Hárskút</t>
  </si>
  <si>
    <t>Hegyesd</t>
  </si>
  <si>
    <t>Hegymagas</t>
  </si>
  <si>
    <t>Herend</t>
  </si>
  <si>
    <t>Hetyefő</t>
  </si>
  <si>
    <t>Hidegkút</t>
  </si>
  <si>
    <t>Homokbödöge</t>
  </si>
  <si>
    <t>Hosztót</t>
  </si>
  <si>
    <t>Iszkáz</t>
  </si>
  <si>
    <t>Jásd</t>
  </si>
  <si>
    <t>Kamond</t>
  </si>
  <si>
    <t>Kapolcs</t>
  </si>
  <si>
    <t>Karakószörcsök</t>
  </si>
  <si>
    <t>Káptalanfa</t>
  </si>
  <si>
    <t>Káptalantóti</t>
  </si>
  <si>
    <t>Kemeneshőgyész</t>
  </si>
  <si>
    <t>Kemenesszentpéter</t>
  </si>
  <si>
    <t>Kerta</t>
  </si>
  <si>
    <t>Kékkút</t>
  </si>
  <si>
    <t>Királyszentistván</t>
  </si>
  <si>
    <t>Kisapáti</t>
  </si>
  <si>
    <t>Kisberzseny</t>
  </si>
  <si>
    <t>Kiscsősz</t>
  </si>
  <si>
    <t>Kislőd</t>
  </si>
  <si>
    <t>Kispirit</t>
  </si>
  <si>
    <t>Kisszőlős</t>
  </si>
  <si>
    <t>Kolontár</t>
  </si>
  <si>
    <t>Köveskál</t>
  </si>
  <si>
    <t>Kővágóörs</t>
  </si>
  <si>
    <t>Kup</t>
  </si>
  <si>
    <t>Külsővat</t>
  </si>
  <si>
    <t>Küngös</t>
  </si>
  <si>
    <t>Lesencefalu</t>
  </si>
  <si>
    <t>Lesenceistvánd</t>
  </si>
  <si>
    <t>Lesencetomaj</t>
  </si>
  <si>
    <t>Litér</t>
  </si>
  <si>
    <t>Lovas</t>
  </si>
  <si>
    <t>Lovászpatona</t>
  </si>
  <si>
    <t>Lókút</t>
  </si>
  <si>
    <t>Magyargencs</t>
  </si>
  <si>
    <t>Magyarpolány</t>
  </si>
  <si>
    <t>Lukácsháza</t>
  </si>
  <si>
    <t>Magyarlak</t>
  </si>
  <si>
    <t>Magyarnádalja</t>
  </si>
  <si>
    <t>Magyarszecsőd</t>
  </si>
  <si>
    <t>Magyarszombatfa</t>
  </si>
  <si>
    <t>Meggyeskovácsi</t>
  </si>
  <si>
    <t>Megyehíd</t>
  </si>
  <si>
    <t>Mersevát</t>
  </si>
  <si>
    <t>Mesterháza</t>
  </si>
  <si>
    <t>Mesteri</t>
  </si>
  <si>
    <t>Meszlen</t>
  </si>
  <si>
    <t>Mikosszéplak</t>
  </si>
  <si>
    <t>Molnaszecsőd</t>
  </si>
  <si>
    <t>Nagygeresd</t>
  </si>
  <si>
    <t>Dobronhegy</t>
  </si>
  <si>
    <t>Döbröce</t>
  </si>
  <si>
    <t>Dötk</t>
  </si>
  <si>
    <t>Egeraracsa</t>
  </si>
  <si>
    <t>Egervár</t>
  </si>
  <si>
    <t>Eszteregnye</t>
  </si>
  <si>
    <t>Esztergályhorváti</t>
  </si>
  <si>
    <t>Felsőpáhok</t>
  </si>
  <si>
    <t>Felsőrajk</t>
  </si>
  <si>
    <t>Felsőszenterzsébet</t>
  </si>
  <si>
    <t>Fityeház</t>
  </si>
  <si>
    <t>Fűzvölgy</t>
  </si>
  <si>
    <t>Galambok</t>
  </si>
  <si>
    <t>Garabonc</t>
  </si>
  <si>
    <t>Gáborjánháza</t>
  </si>
  <si>
    <t>Gellénháza</t>
  </si>
  <si>
    <t>Gelse</t>
  </si>
  <si>
    <t>Gelsesziget</t>
  </si>
  <si>
    <t>Gétye</t>
  </si>
  <si>
    <t>Gombosszeg</t>
  </si>
  <si>
    <t>Gosztola</t>
  </si>
  <si>
    <t>Gősfa</t>
  </si>
  <si>
    <t>Malomsok</t>
  </si>
  <si>
    <t>Marcalgergelyi</t>
  </si>
  <si>
    <t>Marcaltő</t>
  </si>
  <si>
    <t>Márkó</t>
  </si>
  <si>
    <t>Megyer</t>
  </si>
  <si>
    <t>Mencshely</t>
  </si>
  <si>
    <t>Mezőlak</t>
  </si>
  <si>
    <t>Mihályháza</t>
  </si>
  <si>
    <t>Mindszentkálla</t>
  </si>
  <si>
    <t>Monostorapáti</t>
  </si>
  <si>
    <t>Monoszló</t>
  </si>
  <si>
    <t>Nagyacsád</t>
  </si>
  <si>
    <t>Nagyalásony</t>
  </si>
  <si>
    <t>Nagydém</t>
  </si>
  <si>
    <t>Nagyesztergár</t>
  </si>
  <si>
    <t>Nagygyimót</t>
  </si>
  <si>
    <t>Nagypirit</t>
  </si>
  <si>
    <t>Nagytevel</t>
  </si>
  <si>
    <t>Nagyvázsony</t>
  </si>
  <si>
    <t>Nemesgörzsöny</t>
  </si>
  <si>
    <t>Nemesgulács</t>
  </si>
  <si>
    <t>Nemeshany</t>
  </si>
  <si>
    <t>Nemesszalók</t>
  </si>
  <si>
    <t>Nemesvámos</t>
  </si>
  <si>
    <t>Nemesvita</t>
  </si>
  <si>
    <t>Németbánya</t>
  </si>
  <si>
    <t>Noszlop</t>
  </si>
  <si>
    <t>Nóráp</t>
  </si>
  <si>
    <t>Nyárád</t>
  </si>
  <si>
    <t>Nyirád</t>
  </si>
  <si>
    <t>Olaszfalu</t>
  </si>
  <si>
    <t>Oroszi</t>
  </si>
  <si>
    <t>Óbudavár</t>
  </si>
  <si>
    <t>Öcs</t>
  </si>
  <si>
    <t>Örvényes</t>
  </si>
  <si>
    <t>Öskü</t>
  </si>
  <si>
    <t>Ősi</t>
  </si>
  <si>
    <t>Paloznak</t>
  </si>
  <si>
    <t>Papkeszi</t>
  </si>
  <si>
    <t>Pusztafalu</t>
  </si>
  <si>
    <t>Radostyán</t>
  </si>
  <si>
    <t>Ragály</t>
  </si>
  <si>
    <t>Valkonya</t>
  </si>
  <si>
    <t>Vasboldogasszony</t>
  </si>
  <si>
    <t>Vaspör</t>
  </si>
  <si>
    <t>Vállus</t>
  </si>
  <si>
    <t>Várfölde</t>
  </si>
  <si>
    <t>Várvölgy</t>
  </si>
  <si>
    <t>Vindornyafok</t>
  </si>
  <si>
    <t>Vindornyalak</t>
  </si>
  <si>
    <t>Szilvás</t>
  </si>
  <si>
    <t>Szőke</t>
  </si>
  <si>
    <t>Szőkéd</t>
  </si>
  <si>
    <t>Szűr</t>
  </si>
  <si>
    <t>Tengeri</t>
  </si>
  <si>
    <t>Tésenfa</t>
  </si>
  <si>
    <t>Téseny</t>
  </si>
  <si>
    <t>Tófű</t>
  </si>
  <si>
    <t>Töttös</t>
  </si>
  <si>
    <t>Túrony</t>
  </si>
  <si>
    <t>Udvar</t>
  </si>
  <si>
    <t>Újpetre</t>
  </si>
  <si>
    <t>Velény</t>
  </si>
  <si>
    <t>Csongrádi Kistérség Többcélú Társulása</t>
  </si>
  <si>
    <t>Hódmezővásárhelyi Kistérség Többcélú Társulása</t>
  </si>
  <si>
    <t>Makói Kistérség Többcélú Társulása</t>
  </si>
  <si>
    <t>Szegedi Kistérség Többcélú Társulása</t>
  </si>
  <si>
    <t>Szentes Kistérség Többcélú Társulása</t>
  </si>
  <si>
    <t>Vértes Többcélú Kistérségi Önkormányzati Társulás</t>
  </si>
  <si>
    <t>Dunaújvárosi Kistérség Többcélú Kistérségi Társulása</t>
  </si>
  <si>
    <t>Mezőföldi Többcélú Kistérségi Társulás</t>
  </si>
  <si>
    <t>Velencei-tó Környéki Többcélú Kistérségi Társulás</t>
  </si>
  <si>
    <t>"Móri" Többcélú Kistérségi Társulás</t>
  </si>
  <si>
    <t>Sárbogárdi Többcélú Kistérségi Társulás</t>
  </si>
  <si>
    <t>Székesfehérvári Többcélú Kistérségi Társulás</t>
  </si>
  <si>
    <t>"Sárvíz" Többcélú Kistérségi Társulás</t>
  </si>
  <si>
    <t>Adonyi Többcélú Kistérségi Társulás</t>
  </si>
  <si>
    <t>Szent László Völgye Többcélú Kistérségi Társulás</t>
  </si>
  <si>
    <t>Csornai Többcélú Kistérségi Társulás</t>
  </si>
  <si>
    <t>Győri Többcélú Kistérségi Társulás</t>
  </si>
  <si>
    <t>Kapuvár és Térsége Kistérség Többcélú Társulás</t>
  </si>
  <si>
    <t>Mosonmagyaróvári Többcélú Kistérségi Társulás</t>
  </si>
  <si>
    <t>Intézményi létszám 2008/2009</t>
  </si>
  <si>
    <t>Az általános iskolába járó tanulók száma összesen 2009/2010</t>
  </si>
  <si>
    <t>Igénylés megfele-e</t>
  </si>
  <si>
    <t>Buszok száma</t>
  </si>
  <si>
    <t>1. busz férőhely</t>
  </si>
  <si>
    <t>2. busz férőhely</t>
  </si>
  <si>
    <t>3. busz férőhely</t>
  </si>
  <si>
    <t>Igényelt támogatás</t>
  </si>
  <si>
    <t>Érdi Kistérségi Többcélú Társulása</t>
  </si>
  <si>
    <t>Fonyód Kistérség Többcélú Társulása</t>
  </si>
  <si>
    <t>Kaposvári Többcélú Kistérségi Társulás</t>
  </si>
  <si>
    <t>Marcali Kistérségi Többcélú Társulás</t>
  </si>
  <si>
    <t>Rinyamenti Kistérség Többcélú Önkormányzati Társulása</t>
  </si>
  <si>
    <t>Izsófalva</t>
  </si>
  <si>
    <t>Jákfalva</t>
  </si>
  <si>
    <t>Kazincbarcika</t>
  </si>
  <si>
    <t>Kács</t>
  </si>
  <si>
    <t>Kánó</t>
  </si>
  <si>
    <t>Kesznyéten</t>
  </si>
  <si>
    <t>Kiscsécs</t>
  </si>
  <si>
    <t>Kisgyőr</t>
  </si>
  <si>
    <t>Kishuta</t>
  </si>
  <si>
    <t>Kistokaj</t>
  </si>
  <si>
    <t>Kondó</t>
  </si>
  <si>
    <t>Kovácsvágás</t>
  </si>
  <si>
    <t>Köröm</t>
  </si>
  <si>
    <t>Kurityán</t>
  </si>
  <si>
    <t>Mályi</t>
  </si>
  <si>
    <t>Mályinka</t>
  </si>
  <si>
    <t>Mezőkeresztes</t>
  </si>
  <si>
    <t>Mezőkövesd</t>
  </si>
  <si>
    <t>Mezőnagymihály</t>
  </si>
  <si>
    <t>Mezőnyárád</t>
  </si>
  <si>
    <t>Mikóháza</t>
  </si>
  <si>
    <t>Miskolc</t>
  </si>
  <si>
    <t>Muhi</t>
  </si>
  <si>
    <t>Múcsony</t>
  </si>
  <si>
    <t>Nagybarca</t>
  </si>
  <si>
    <t>Nagycsécs</t>
  </si>
  <si>
    <t>Nagyhuta</t>
  </si>
  <si>
    <t>Nemesbikk</t>
  </si>
  <si>
    <t>Négyes</t>
  </si>
  <si>
    <t>Nyékládháza</t>
  </si>
  <si>
    <t>Nyíri</t>
  </si>
  <si>
    <t>Onga</t>
  </si>
  <si>
    <t>Ormosbánya</t>
  </si>
  <si>
    <t>Oszlár</t>
  </si>
  <si>
    <t>Ónod</t>
  </si>
  <si>
    <t>Parasznya</t>
  </si>
  <si>
    <t>Pálháza</t>
  </si>
  <si>
    <t>Budapest VII. Kerület</t>
  </si>
  <si>
    <t>Budapest VIII. Kerület</t>
  </si>
  <si>
    <t>Budapest IX. Kerület</t>
  </si>
  <si>
    <t>Budapest X. Kerület</t>
  </si>
  <si>
    <t>Budapest XI. Kerület</t>
  </si>
  <si>
    <t>Budapest XII. Kerület</t>
  </si>
  <si>
    <t>Budapest XIII. Kerület</t>
  </si>
  <si>
    <t>Budapest XIV. Kerület</t>
  </si>
  <si>
    <t>Budapest XV. Kerület</t>
  </si>
  <si>
    <t>Budapest XVI. Kerület</t>
  </si>
  <si>
    <t>Budapest XVII. Kerület</t>
  </si>
  <si>
    <t>Budapest XVIII. Kerület</t>
  </si>
  <si>
    <t>Budapest XIX. Kerület</t>
  </si>
  <si>
    <t>Répáshuta</t>
  </si>
  <si>
    <t>Rudabánya</t>
  </si>
  <si>
    <t>Rudolftelep</t>
  </si>
  <si>
    <t>Sajóbábony</t>
  </si>
  <si>
    <t>Sajóecseg</t>
  </si>
  <si>
    <t>Sajógalgóc</t>
  </si>
  <si>
    <t>Sajóhídvég</t>
  </si>
  <si>
    <t>Sajóivánka</t>
  </si>
  <si>
    <t>Sajókaza</t>
  </si>
  <si>
    <t>Sajókápolna</t>
  </si>
  <si>
    <t>Sajókeresztúr</t>
  </si>
  <si>
    <t>Sajólád</t>
  </si>
  <si>
    <t>Sajólászlófalva</t>
  </si>
  <si>
    <t>Sajóörös</t>
  </si>
  <si>
    <t>Sajópálfala</t>
  </si>
  <si>
    <t>Sajópetri</t>
  </si>
  <si>
    <t>Sajósenye</t>
  </si>
  <si>
    <t>Sajószentpéter</t>
  </si>
  <si>
    <t>Sajószöged</t>
  </si>
  <si>
    <t>Sajóvámos</t>
  </si>
  <si>
    <t>Sály</t>
  </si>
  <si>
    <t>Sátoraljaújhely</t>
  </si>
  <si>
    <t>Szakáld</t>
  </si>
  <si>
    <t>Szentistván</t>
  </si>
  <si>
    <t>Szirmabesenyő</t>
  </si>
  <si>
    <t>Szomolya</t>
  </si>
  <si>
    <t>Kuncsorba</t>
  </si>
  <si>
    <t>Kunmadaras</t>
  </si>
  <si>
    <t>Martfű</t>
  </si>
  <si>
    <t>Mesterszállás</t>
  </si>
  <si>
    <t>Mezőhék</t>
  </si>
  <si>
    <t>Mezőtúr</t>
  </si>
  <si>
    <t>Nagykörű</t>
  </si>
  <si>
    <t>Örményes</t>
  </si>
  <si>
    <t>Pusztamonostor</t>
  </si>
  <si>
    <t>Rákóczifalva</t>
  </si>
  <si>
    <t>Rákócziújfalu</t>
  </si>
  <si>
    <t>Szajol</t>
  </si>
  <si>
    <t>Szászberek</t>
  </si>
  <si>
    <t>Szolnok</t>
  </si>
  <si>
    <t>Tiszabő</t>
  </si>
  <si>
    <t>Tiszajenő</t>
  </si>
  <si>
    <t>Tiszapüspöki</t>
  </si>
  <si>
    <t>Tiszasüly</t>
  </si>
  <si>
    <t>Tiszatenyő</t>
  </si>
  <si>
    <t>Tiszavárkony</t>
  </si>
  <si>
    <t>Tószeg</t>
  </si>
  <si>
    <t>Törökszentmiklós</t>
  </si>
  <si>
    <t>Túrkeve</t>
  </si>
  <si>
    <t>Újszász</t>
  </si>
  <si>
    <t>Vezseny</t>
  </si>
  <si>
    <t>Zagyvarékas</t>
  </si>
  <si>
    <t>Aka</t>
  </si>
  <si>
    <t>Almásfüzitő</t>
  </si>
  <si>
    <t>Annavölgy</t>
  </si>
  <si>
    <t>Ács</t>
  </si>
  <si>
    <t>Ácsteszér</t>
  </si>
  <si>
    <t>Baj</t>
  </si>
  <si>
    <t>Bajna</t>
  </si>
  <si>
    <t>Bajót</t>
  </si>
  <si>
    <t>Bakonybánk</t>
  </si>
  <si>
    <t>Bakonysárkány</t>
  </si>
  <si>
    <t>Bakonyszombathely</t>
  </si>
  <si>
    <t>Bana</t>
  </si>
  <si>
    <t>Bábolna</t>
  </si>
  <si>
    <t>Bársonyos</t>
  </si>
  <si>
    <t>Bokod</t>
  </si>
  <si>
    <t>Csatka</t>
  </si>
  <si>
    <t>Császár</t>
  </si>
  <si>
    <t>Csém</t>
  </si>
  <si>
    <t>Csép</t>
  </si>
  <si>
    <t>Csolnok</t>
  </si>
  <si>
    <t>Dad</t>
  </si>
  <si>
    <t>Dág</t>
  </si>
  <si>
    <t>Dorog</t>
  </si>
  <si>
    <t>Dömös</t>
  </si>
  <si>
    <t>Dunaalmás</t>
  </si>
  <si>
    <t>Dunaszentmiklós</t>
  </si>
  <si>
    <t>Epöl</t>
  </si>
  <si>
    <t>Esztergom</t>
  </si>
  <si>
    <t>Ete</t>
  </si>
  <si>
    <t>Gyermely</t>
  </si>
  <si>
    <t>Héreg</t>
  </si>
  <si>
    <t>Kecskéd</t>
  </si>
  <si>
    <t>Kerékteleki</t>
  </si>
  <si>
    <t>Kesztölc</t>
  </si>
  <si>
    <t>Kisbér</t>
  </si>
  <si>
    <t>Kisigmánd</t>
  </si>
  <si>
    <t>Kocs</t>
  </si>
  <si>
    <t>Komárom</t>
  </si>
  <si>
    <t>Kömlőd</t>
  </si>
  <si>
    <t>Környe</t>
  </si>
  <si>
    <t>Lábatlan</t>
  </si>
  <si>
    <t>Leányvár</t>
  </si>
  <si>
    <t>Máriahalom</t>
  </si>
  <si>
    <t>Mocsa</t>
  </si>
  <si>
    <t>Mogyorósbánya</t>
  </si>
  <si>
    <t>Nagyigmánd</t>
  </si>
  <si>
    <t>Nagysáp</t>
  </si>
  <si>
    <t>Naszály</t>
  </si>
  <si>
    <t>Neszmély</t>
  </si>
  <si>
    <t>Nyergesújfalu</t>
  </si>
  <si>
    <t>Oroszlány</t>
  </si>
  <si>
    <t>Piliscsév</t>
  </si>
  <si>
    <t>Pilismarót</t>
  </si>
  <si>
    <t>Réde</t>
  </si>
  <si>
    <t>Sárisáp</t>
  </si>
  <si>
    <t>Súr</t>
  </si>
  <si>
    <t>Süttő</t>
  </si>
  <si>
    <t>Szákszend</t>
  </si>
  <si>
    <t>Szárliget</t>
  </si>
  <si>
    <t>Szomor</t>
  </si>
  <si>
    <t>Szomód</t>
  </si>
  <si>
    <t>Tardos</t>
  </si>
  <si>
    <t>Tarján</t>
  </si>
  <si>
    <t>Tata</t>
  </si>
  <si>
    <t>Tatabánya</t>
  </si>
  <si>
    <t>Tárkány</t>
  </si>
  <si>
    <t>Tát</t>
  </si>
  <si>
    <t>Tokod</t>
  </si>
  <si>
    <t>Tokodaltáró</t>
  </si>
  <si>
    <t>Úny</t>
  </si>
  <si>
    <t>Várgesztes</t>
  </si>
  <si>
    <t>Vérteskethely</t>
  </si>
  <si>
    <t>Vértessomló</t>
  </si>
  <si>
    <t>Vértesszőlős</t>
  </si>
  <si>
    <t>Vértestolna</t>
  </si>
  <si>
    <t>Ászár</t>
  </si>
  <si>
    <t>Alsópetény</t>
  </si>
  <si>
    <t>Alsótold</t>
  </si>
  <si>
    <t>Balassagyarmat</t>
  </si>
  <si>
    <t>Ipolyszög</t>
  </si>
  <si>
    <t>Bánk</t>
  </si>
  <si>
    <t>Becske</t>
  </si>
  <si>
    <t>Bercel</t>
  </si>
  <si>
    <t>Berkenye</t>
  </si>
  <si>
    <t>Bér</t>
  </si>
  <si>
    <t>Bokor</t>
  </si>
  <si>
    <t>Borsosberény</t>
  </si>
  <si>
    <t>Buják</t>
  </si>
  <si>
    <t>Cserháthaláp</t>
  </si>
  <si>
    <t>Cserhátsurány</t>
  </si>
  <si>
    <t>Cserhátszentiván</t>
  </si>
  <si>
    <t>Csesztve</t>
  </si>
  <si>
    <t>Csécse</t>
  </si>
  <si>
    <t>Csitár</t>
  </si>
  <si>
    <t>Debercsény</t>
  </si>
  <si>
    <t>Dejtár</t>
  </si>
  <si>
    <t>Diósjenő</t>
  </si>
  <si>
    <t>Drégelypalánk</t>
  </si>
  <si>
    <t>Kisdobsza</t>
  </si>
  <si>
    <t>Hobol</t>
  </si>
  <si>
    <t>Dél-Alföld</t>
  </si>
  <si>
    <t>Bács-Kiskun</t>
  </si>
  <si>
    <t>Kunbaja</t>
  </si>
  <si>
    <t>Bácsalmás</t>
  </si>
  <si>
    <t>Katymár</t>
  </si>
  <si>
    <t>Tataháza</t>
  </si>
  <si>
    <t>Csikéria</t>
  </si>
  <si>
    <t>Madaras</t>
  </si>
  <si>
    <t>Mátételke</t>
  </si>
  <si>
    <t>Bácsszőlős</t>
  </si>
  <si>
    <t>Jánoshalma</t>
  </si>
  <si>
    <t>Mélykút</t>
  </si>
  <si>
    <t>Kéleshalom</t>
  </si>
  <si>
    <t>Borota</t>
  </si>
  <si>
    <t>A beszerzendő busz(ok) a Társulás által fenntartott közoktatási intézménybe bejáró gyermekek/tanulók szállítását szolgálják</t>
  </si>
  <si>
    <t>Régió</t>
  </si>
  <si>
    <t xml:space="preserve">Megye </t>
  </si>
  <si>
    <t>Kistérség kód</t>
  </si>
  <si>
    <t>KSH</t>
  </si>
  <si>
    <t>Lakos</t>
  </si>
  <si>
    <t>Dél-Dunántúl</t>
  </si>
  <si>
    <t>Baranya</t>
  </si>
  <si>
    <t>Vásárosdombó</t>
  </si>
  <si>
    <t>Meződ</t>
  </si>
  <si>
    <t>Oroszló</t>
  </si>
  <si>
    <t>Bikal</t>
  </si>
  <si>
    <t>Baranyaszentgyörgy</t>
  </si>
  <si>
    <t>Kisbeszterce</t>
  </si>
  <si>
    <t>Mágocs</t>
  </si>
  <si>
    <t>Kishajmás</t>
  </si>
  <si>
    <t>Vázsnok</t>
  </si>
  <si>
    <t>Kisvaszar</t>
  </si>
  <si>
    <t>Nagyhajmás</t>
  </si>
  <si>
    <t>Felsőegerszeg</t>
  </si>
  <si>
    <t>Gerényes</t>
  </si>
  <si>
    <t>Tarrós</t>
  </si>
  <si>
    <t>Mindszentgodisa</t>
  </si>
  <si>
    <t>Alsómocsolád</t>
  </si>
  <si>
    <t>Bakóca</t>
  </si>
  <si>
    <t>Tormás</t>
  </si>
  <si>
    <t>Palé</t>
  </si>
  <si>
    <t>Baranyajenő</t>
  </si>
  <si>
    <t>Ág</t>
  </si>
  <si>
    <t>Szágy</t>
  </si>
  <si>
    <t>Tékes</t>
  </si>
  <si>
    <t>Varga</t>
  </si>
  <si>
    <t>Mekényes</t>
  </si>
  <si>
    <t>Sásd</t>
  </si>
  <si>
    <t>Gödre</t>
  </si>
  <si>
    <t>Hirics</t>
  </si>
  <si>
    <t>Magyartelek</t>
  </si>
  <si>
    <t>Az általános iskolában ténylegesen működő osztályok száma:</t>
  </si>
  <si>
    <t>ebből -  a hátrányos helyzetű tanulók száma</t>
  </si>
  <si>
    <t xml:space="preserve">          - a halmozottan hátrányos helyzetű tanulók száma</t>
  </si>
  <si>
    <t>Az általános iskolába más településről bejáró tanulók száma:</t>
  </si>
  <si>
    <t>Intézmény OM azonosítója:</t>
  </si>
  <si>
    <t>Nagykanizsai Kistérség Többcélú Társulása</t>
  </si>
  <si>
    <t>Zalaegerszeg és Térsége Többcélú Kistérségi Társulás</t>
  </si>
  <si>
    <t>Zala-KAR Térségi Innovációs Társulás</t>
  </si>
  <si>
    <t>Hévizi Kistérség Önkormányzatainak Többcélú Társulása</t>
  </si>
  <si>
    <t>Pacsa és Térsége Többcélú Kistérségi Társulás</t>
  </si>
  <si>
    <t>Zalakaros Kistérség Többcélú Társulása</t>
  </si>
  <si>
    <t>TGI</t>
  </si>
  <si>
    <t>Munk</t>
  </si>
  <si>
    <t>hátr kist</t>
  </si>
  <si>
    <t>leghátr kist</t>
  </si>
  <si>
    <t>Dunakeszi Kistérség Többcélú Társulása</t>
  </si>
  <si>
    <t>Kertváros Gyáli Kistérség Többcélú Önkormányzati Társulása</t>
  </si>
  <si>
    <t>Pilis-Buda-Zsámbék Többcélú Kistérségi Társulás</t>
  </si>
  <si>
    <t>Dunakanyari és Pilisi Önkormányzatok Többcélú Kistérségi Társulása</t>
  </si>
  <si>
    <t>Veresegyházi Kistérség Önkormányzatainak Többcélú Társulása</t>
  </si>
  <si>
    <t>Délegyháza</t>
  </si>
  <si>
    <t>Diósd</t>
  </si>
  <si>
    <t>Domony</t>
  </si>
  <si>
    <t>Dömsöd</t>
  </si>
  <si>
    <t>Dunabogdány</t>
  </si>
  <si>
    <t>Dunaharaszti</t>
  </si>
  <si>
    <t>Dunakeszi</t>
  </si>
  <si>
    <t>Dunavarsány</t>
  </si>
  <si>
    <t>Ecser</t>
  </si>
  <si>
    <t>Erdőkertes</t>
  </si>
  <si>
    <t>Érd</t>
  </si>
  <si>
    <t>Farmos</t>
  </si>
  <si>
    <t>Felsőpakony</t>
  </si>
  <si>
    <t>Fót</t>
  </si>
  <si>
    <t>Galgagyörk</t>
  </si>
  <si>
    <t>Galgahévíz</t>
  </si>
  <si>
    <t>Galgamácsa</t>
  </si>
  <si>
    <t>Gomba</t>
  </si>
  <si>
    <t>Göd</t>
  </si>
  <si>
    <t>Gödöllő</t>
  </si>
  <si>
    <t>Gyál</t>
  </si>
  <si>
    <t>Gyömrő</t>
  </si>
  <si>
    <t>Halásztelek</t>
  </si>
  <si>
    <t>Herceghalom</t>
  </si>
  <si>
    <t>Hernád</t>
  </si>
  <si>
    <t>Hévízgyörk</t>
  </si>
  <si>
    <t>Iklad</t>
  </si>
  <si>
    <t>Inárcs</t>
  </si>
  <si>
    <t>Ipolydamásd</t>
  </si>
  <si>
    <t>Ipolytölgyes</t>
  </si>
  <si>
    <t>Isaszeg</t>
  </si>
  <si>
    <t>Jászkarajenő</t>
  </si>
  <si>
    <t>Kakucs</t>
  </si>
  <si>
    <t>Békés</t>
  </si>
  <si>
    <t>Nagykamarás</t>
  </si>
  <si>
    <t>Magyardombegyház</t>
  </si>
  <si>
    <t>Mezőhegyes</t>
  </si>
  <si>
    <t>Kunágota</t>
  </si>
  <si>
    <t>Battonya</t>
  </si>
  <si>
    <t>Kisdombegyház</t>
  </si>
  <si>
    <t>Pusztaottlaka</t>
  </si>
  <si>
    <t>Medgyesbodzás</t>
  </si>
  <si>
    <t>Dombiratos</t>
  </si>
  <si>
    <t>Kaszaper</t>
  </si>
  <si>
    <t>Dombegyház</t>
  </si>
  <si>
    <t>Nagybánhegyes</t>
  </si>
  <si>
    <t>Magyarbánhegyes</t>
  </si>
  <si>
    <t>Almáskamarás</t>
  </si>
  <si>
    <t>Medgyesegyháza</t>
  </si>
  <si>
    <t>Mezőkovácsháza</t>
  </si>
  <si>
    <t>Végegyháza</t>
  </si>
  <si>
    <t>Kevermes</t>
  </si>
  <si>
    <t>Mezőgyán</t>
  </si>
  <si>
    <t>Zsadány</t>
  </si>
  <si>
    <t>Kötegyán</t>
  </si>
  <si>
    <t>Körösnagyharsány</t>
  </si>
  <si>
    <t>Geszt</t>
  </si>
  <si>
    <t>Okány</t>
  </si>
  <si>
    <t>Méhkerék</t>
  </si>
  <si>
    <t>Újszalonta</t>
  </si>
  <si>
    <t>Sarkadkeresztúr</t>
  </si>
  <si>
    <t>Sarkad</t>
  </si>
  <si>
    <t>Biharugra</t>
  </si>
  <si>
    <t>Ecsegfalva</t>
  </si>
  <si>
    <t>Körösladány</t>
  </si>
  <si>
    <t>Füzesgyarmat</t>
  </si>
  <si>
    <t>Kertészsziget</t>
  </si>
  <si>
    <t>Bucsa</t>
  </si>
  <si>
    <t>Szeghalom</t>
  </si>
  <si>
    <t>Dévaványa</t>
  </si>
  <si>
    <t>Vésztő</t>
  </si>
  <si>
    <t>Körösújfalu</t>
  </si>
  <si>
    <t>Kamut</t>
  </si>
  <si>
    <t>Murony</t>
  </si>
  <si>
    <t>Köröstarcsa</t>
  </si>
  <si>
    <t>Bélmegyer</t>
  </si>
  <si>
    <t>Mezőberény</t>
  </si>
  <si>
    <t>Csárdaszállás</t>
  </si>
  <si>
    <t>Tarhos</t>
  </si>
  <si>
    <t>Doboz</t>
  </si>
  <si>
    <t>Észak-Magyarország</t>
  </si>
  <si>
    <t>Borsod-Abaúj-Zemplén</t>
  </si>
  <si>
    <t>Martonyi</t>
  </si>
  <si>
    <t>Hegymeg</t>
  </si>
  <si>
    <t>Viszló</t>
  </si>
  <si>
    <t>Nyomár</t>
  </si>
  <si>
    <t>Irota</t>
  </si>
  <si>
    <t>Bódvaszilas</t>
  </si>
  <si>
    <t>Szőlősardó</t>
  </si>
  <si>
    <t>Szendrő</t>
  </si>
  <si>
    <t>Boldva</t>
  </si>
  <si>
    <t>Aggtelek</t>
  </si>
  <si>
    <t>Varbóc</t>
  </si>
  <si>
    <t>Abod</t>
  </si>
  <si>
    <t>Tornakápolna</t>
  </si>
  <si>
    <t>Komjáti</t>
  </si>
  <si>
    <t>Edelény</t>
  </si>
  <si>
    <t>Hangács</t>
  </si>
  <si>
    <t>Damak</t>
  </si>
  <si>
    <t>Szinpetri</t>
  </si>
  <si>
    <t>Meszes</t>
  </si>
  <si>
    <t>Égerszög</t>
  </si>
  <si>
    <t>Tomor</t>
  </si>
  <si>
    <t>Jósvafő</t>
  </si>
  <si>
    <t>Lak</t>
  </si>
  <si>
    <t>Rakacaszend</t>
  </si>
  <si>
    <t>Szögliget</t>
  </si>
  <si>
    <t>Szalonna</t>
  </si>
  <si>
    <t>Borsodszirák</t>
  </si>
  <si>
    <t>Tornabarakony</t>
  </si>
  <si>
    <t>Tornanádaska</t>
  </si>
  <si>
    <t>Ziliz</t>
  </si>
  <si>
    <t>Galvács</t>
  </si>
  <si>
    <t>Szin</t>
  </si>
  <si>
    <t>Balajt</t>
  </si>
  <si>
    <t>Szuhogy</t>
  </si>
  <si>
    <t>Hidvégardó</t>
  </si>
  <si>
    <t>Ládbesenyő</t>
  </si>
  <si>
    <t>Becskeháza</t>
  </si>
  <si>
    <t>Bódvalenke</t>
  </si>
  <si>
    <t>Szendrőlád</t>
  </si>
  <si>
    <t>Tornaszentandrás</t>
  </si>
  <si>
    <t>Teresztenye</t>
  </si>
  <si>
    <t>Rakaca</t>
  </si>
  <si>
    <t>Tornaszentjakab</t>
  </si>
  <si>
    <t>Debréte</t>
  </si>
  <si>
    <t>Szakácsi</t>
  </si>
  <si>
    <t>Bódvarákó</t>
  </si>
  <si>
    <t>Perkupa</t>
  </si>
  <si>
    <t>Fáj</t>
  </si>
  <si>
    <t>Csobád</t>
  </si>
  <si>
    <t>Ináncs</t>
  </si>
  <si>
    <t>Szászfa</t>
  </si>
  <si>
    <t>Csenyéte</t>
  </si>
  <si>
    <t>Szemere</t>
  </si>
  <si>
    <t>Detek</t>
  </si>
  <si>
    <t>Garadna</t>
  </si>
  <si>
    <t>Pamlény</t>
  </si>
  <si>
    <t>Fancsal</t>
  </si>
  <si>
    <t>Alsógagy</t>
  </si>
  <si>
    <t>Pusztaradvány</t>
  </si>
  <si>
    <t>Abaújalpár</t>
  </si>
  <si>
    <t>Hernádbűd</t>
  </si>
  <si>
    <t>Keresztéte</t>
  </si>
  <si>
    <t>Hernádszentandrás</t>
  </si>
  <si>
    <t>Baktakék</t>
  </si>
  <si>
    <t>Krasznokvajda</t>
  </si>
  <si>
    <t>Hernádvécse</t>
  </si>
  <si>
    <t>Gibárt</t>
  </si>
  <si>
    <t>Fulókércs</t>
  </si>
  <si>
    <t>Büttös</t>
  </si>
  <si>
    <t>Pere</t>
  </si>
  <si>
    <t>Hernádpetri</t>
  </si>
  <si>
    <t>Méra</t>
  </si>
  <si>
    <t>Kány</t>
  </si>
  <si>
    <t>Abaújkér</t>
  </si>
  <si>
    <t>Novajidrány</t>
  </si>
  <si>
    <t>Litka</t>
  </si>
  <si>
    <t>Gagyapáti</t>
  </si>
  <si>
    <t>Beret</t>
  </si>
  <si>
    <t>Felsőgagy</t>
  </si>
  <si>
    <t>Forró</t>
  </si>
  <si>
    <t>Szalaszend</t>
  </si>
  <si>
    <t>Perecse</t>
  </si>
  <si>
    <t>Encs</t>
  </si>
  <si>
    <t>Péteri</t>
  </si>
  <si>
    <t>Pilis</t>
  </si>
  <si>
    <t>Mezőszemere</t>
  </si>
  <si>
    <t>Mezőtárkány</t>
  </si>
  <si>
    <t>Mikófalva</t>
  </si>
  <si>
    <t>Mónosbél</t>
  </si>
  <si>
    <t>Nagyfüged</t>
  </si>
  <si>
    <t>Nagykökényes</t>
  </si>
  <si>
    <t>Nagyréde</t>
  </si>
  <si>
    <t>Nagytálya</t>
  </si>
  <si>
    <t>Nagyút</t>
  </si>
  <si>
    <t>Nagyvisnyó</t>
  </si>
  <si>
    <t>Noszvaj</t>
  </si>
  <si>
    <t>Novaj</t>
  </si>
  <si>
    <t>Ostoros</t>
  </si>
  <si>
    <t>Petőfibánya</t>
  </si>
  <si>
    <t>Poroszló</t>
  </si>
  <si>
    <t>Rózsaszentmárton</t>
  </si>
  <si>
    <t>Sarud</t>
  </si>
  <si>
    <t>Szihalom</t>
  </si>
  <si>
    <t>Szilvásvárad</t>
  </si>
  <si>
    <t>Szúcs</t>
  </si>
  <si>
    <t>Szűcsi</t>
  </si>
  <si>
    <t>Tarnaszentmária</t>
  </si>
  <si>
    <t>Tófalu</t>
  </si>
  <si>
    <t>Újlőrincfalva</t>
  </si>
  <si>
    <t>Vámosgyörk</t>
  </si>
  <si>
    <t>Verpelét</t>
  </si>
  <si>
    <t>Vécs</t>
  </si>
  <si>
    <t>Visonta</t>
  </si>
  <si>
    <t>Visznek</t>
  </si>
  <si>
    <t>Zagyvaszántó</t>
  </si>
  <si>
    <t>Szarvaskő</t>
  </si>
  <si>
    <t>Alattyán</t>
  </si>
  <si>
    <t>Sáta</t>
  </si>
  <si>
    <t>Borsodnádasd</t>
  </si>
  <si>
    <t>Lénárddaróc</t>
  </si>
  <si>
    <t>Hét</t>
  </si>
  <si>
    <t>Gömörszőlős</t>
  </si>
  <si>
    <t>Sajónémeti</t>
  </si>
  <si>
    <t>Kelemér</t>
  </si>
  <si>
    <t>Csokvaomány</t>
  </si>
  <si>
    <t>Arló</t>
  </si>
  <si>
    <t>Ózd</t>
  </si>
  <si>
    <t>Kissikátor</t>
  </si>
  <si>
    <t>Sajómercse</t>
  </si>
  <si>
    <t>Uppony</t>
  </si>
  <si>
    <t>Bükkmogyorósd</t>
  </si>
  <si>
    <t>Bánréve</t>
  </si>
  <si>
    <t>Sajópüspöki</t>
  </si>
  <si>
    <t>Hangony</t>
  </si>
  <si>
    <t>Domaháza</t>
  </si>
  <si>
    <t>Járdánháza</t>
  </si>
  <si>
    <t>Putnok</t>
  </si>
  <si>
    <t>Dubicsány</t>
  </si>
  <si>
    <t>Sajóvelezd</t>
  </si>
  <si>
    <t>Nekézseny</t>
  </si>
  <si>
    <t>Csernely</t>
  </si>
  <si>
    <t>Borsodszentgyörgy</t>
  </si>
  <si>
    <t>Borsodbóta</t>
  </si>
  <si>
    <t>Királd</t>
  </si>
  <si>
    <t>Serényfalva</t>
  </si>
  <si>
    <t>Farkaslyuk</t>
  </si>
  <si>
    <t>Györgytarló</t>
  </si>
  <si>
    <t>Viss</t>
  </si>
  <si>
    <t>Kenézlő</t>
  </si>
  <si>
    <t>Háromhuta</t>
  </si>
  <si>
    <t>Bodrogolaszi</t>
  </si>
  <si>
    <t>Vámosújfalu</t>
  </si>
  <si>
    <t>Zalkod</t>
  </si>
  <si>
    <t>Komlóska</t>
  </si>
  <si>
    <t>Makkoshotyka</t>
  </si>
  <si>
    <t>Sárazsadány</t>
  </si>
  <si>
    <t>Erdőhorváti</t>
  </si>
  <si>
    <t>Sárospatak</t>
  </si>
  <si>
    <t>Tolcsva</t>
  </si>
  <si>
    <t>Vajdácska</t>
  </si>
  <si>
    <t>Hercegkút</t>
  </si>
  <si>
    <t>Olaszliszka</t>
  </si>
  <si>
    <t>Taktaszada</t>
  </si>
  <si>
    <t>Mezőzombor</t>
  </si>
  <si>
    <t>Mád</t>
  </si>
  <si>
    <t>Bekecs</t>
  </si>
  <si>
    <t>Monok</t>
  </si>
  <si>
    <t>Legyesbénye</t>
  </si>
  <si>
    <t>Tállya</t>
  </si>
  <si>
    <t>Rátka</t>
  </si>
  <si>
    <t>Újcsanálos</t>
  </si>
  <si>
    <t>Golop</t>
  </si>
  <si>
    <t>Sóstófalva</t>
  </si>
  <si>
    <t>Taktaharkány</t>
  </si>
  <si>
    <t>Alsódobsza</t>
  </si>
  <si>
    <t>Prügy</t>
  </si>
  <si>
    <t>Megyaszó</t>
  </si>
  <si>
    <t>Tiszalúc</t>
  </si>
  <si>
    <t>Taktakenéz</t>
  </si>
  <si>
    <t>Szerencs</t>
  </si>
  <si>
    <t>Abaújlak</t>
  </si>
  <si>
    <t>Léh</t>
  </si>
  <si>
    <t>Gagyvendégi</t>
  </si>
  <si>
    <t>Kiskinizs</t>
  </si>
  <si>
    <t>Aszaló</t>
  </si>
  <si>
    <t>Nyésta</t>
  </si>
  <si>
    <t>Gadna</t>
  </si>
  <si>
    <t>Szentistvánbaksa</t>
  </si>
  <si>
    <t>Monaj</t>
  </si>
  <si>
    <t>Felsődobsza</t>
  </si>
  <si>
    <t>Kázsmárk</t>
  </si>
  <si>
    <t>Kupa</t>
  </si>
  <si>
    <t>Homrogd</t>
  </si>
  <si>
    <t>Szikszó</t>
  </si>
  <si>
    <t>Hernádkércs</t>
  </si>
  <si>
    <t>Felsővadász</t>
  </si>
  <si>
    <t>Selyeb</t>
  </si>
  <si>
    <t>Nagyszentjános</t>
  </si>
  <si>
    <t>Nemeskér</t>
  </si>
  <si>
    <t>Nyalka</t>
  </si>
  <si>
    <t>Nyúl</t>
  </si>
  <si>
    <t>Osli</t>
  </si>
  <si>
    <t>Öttevény</t>
  </si>
  <si>
    <t>Pannonhalma</t>
  </si>
  <si>
    <t>Páli</t>
  </si>
  <si>
    <t>Pásztori</t>
  </si>
  <si>
    <t>Pázmándfalu</t>
  </si>
  <si>
    <t>Pereszteg</t>
  </si>
  <si>
    <t>Petőháza</t>
  </si>
  <si>
    <t>Pér</t>
  </si>
  <si>
    <t>Pinnye</t>
  </si>
  <si>
    <t>Potyond</t>
  </si>
  <si>
    <t>Pusztacsalád</t>
  </si>
  <si>
    <t>Püski</t>
  </si>
  <si>
    <t>Rajka</t>
  </si>
  <si>
    <t>Ravazd</t>
  </si>
  <si>
    <t>Rábacsanak</t>
  </si>
  <si>
    <t>Rábacsécsény</t>
  </si>
  <si>
    <t>Rábakecöl</t>
  </si>
  <si>
    <t>Rábapatona</t>
  </si>
  <si>
    <t>Rábapordány</t>
  </si>
  <si>
    <t>Kerecsend</t>
  </si>
  <si>
    <t>Kisnána</t>
  </si>
  <si>
    <t>Kompolt</t>
  </si>
  <si>
    <t>Lőrinci</t>
  </si>
  <si>
    <t>Ludas</t>
  </si>
  <si>
    <t>Maklár</t>
  </si>
  <si>
    <t>Markaz</t>
  </si>
  <si>
    <t>Mátraszentimre</t>
  </si>
  <si>
    <t>Megfelel-e a feltételeknek</t>
  </si>
  <si>
    <t>Igénylés megfelel-e</t>
  </si>
  <si>
    <t>Sopron-Fertőd Kistérség Többcélú Társulás</t>
  </si>
  <si>
    <t>Téti Kistérség Sokoróaljai Önkormányzatainak Többcélú Társulása</t>
  </si>
  <si>
    <t>Pannonhalma Többcélú Kistérségi Társulás</t>
  </si>
  <si>
    <t xml:space="preserve">Debrecen-Mikepércs Többcélú Kistérségi Társulás </t>
  </si>
  <si>
    <t>Hajdúsági Többcélú Kistérségi Társulás</t>
  </si>
  <si>
    <t>Hajdúszoboszlói Kistérségi Többcélú Társulás</t>
  </si>
  <si>
    <t>Polgári Kistérség Többcélú Társulása</t>
  </si>
  <si>
    <t>Egri Kistérség Többcélú Társulása</t>
  </si>
  <si>
    <t>Füzesabonyi Kistérség Többcélú Társulása</t>
  </si>
  <si>
    <t>Gyöngyös Körzete Kistérség Többcélú Társulása</t>
  </si>
  <si>
    <t>Hatvan Körzete Kistérségi Többcélú Társulás</t>
  </si>
  <si>
    <t>Bélapátfalvai Kistérség Többcélú Társulása</t>
  </si>
  <si>
    <t>Dorogi Többcélú Kistérségi Társulás</t>
  </si>
  <si>
    <t>Esztergom és Nyergesújfalu Többcélú Kistérségi Társulás</t>
  </si>
  <si>
    <t>Kisbéri Többcélú Kistérségi Társulás</t>
  </si>
  <si>
    <t>Komárom - Bábolna Többcélú Kistérségi Társulás</t>
  </si>
  <si>
    <t>Oroszlányi Többcélú Kistérségi Társulás</t>
  </si>
  <si>
    <t>Tatai Kistérségi Többcélú Társulás</t>
  </si>
  <si>
    <t>Tatabányai Többcélú Kistérségi Társulás</t>
  </si>
  <si>
    <t>Balassagyarmat Kistérség Többcélú Társulása</t>
  </si>
  <si>
    <t>Pásztó Kistérség Többcélú Társulása</t>
  </si>
  <si>
    <t>Rétság Kistérség Többcélú Társulása</t>
  </si>
  <si>
    <t>Aszódi Többcélú Kistérség Önkormányzatainak Társulása</t>
  </si>
  <si>
    <t>Ceglédi Többcélú Kistérségi Társulás</t>
  </si>
  <si>
    <t>Ország Közepe Többcélú Kistérségi Társulás</t>
  </si>
  <si>
    <t>Gödöllői Kistérség Önkormányzatainak Többcélú Kistérségi Társulása</t>
  </si>
  <si>
    <t>Monor és Térsége Többcélú Önkormányzati Kistérségi Társulás</t>
  </si>
  <si>
    <t>Tápió-Vidéki Többcélú Kistérségi Társulás</t>
  </si>
  <si>
    <t>Csepel-sziget és Környéke Többcélú Önkormányzati Társulás</t>
  </si>
  <si>
    <t>Szobi Kistérség Önkormányzatainak Többcélú Társulása</t>
  </si>
  <si>
    <t>Dunakanyar Többcélú Önkormányzati Kistérségi Társulás</t>
  </si>
  <si>
    <t>Budaörs Kistérség Többcélú Társulása</t>
  </si>
  <si>
    <t>Önkormányzat pályázata esetén az intézményt önállóan tartja fenn, vagy intézményi társulás keretében</t>
  </si>
  <si>
    <t>Intézmény feladatellátási helyeinek száma</t>
  </si>
  <si>
    <t>Az intézmény általános iskolai feladatokat is ellát (igen/nem)</t>
  </si>
  <si>
    <t>Az intézmény neve:</t>
  </si>
  <si>
    <t xml:space="preserve">Az intézmény neve: </t>
  </si>
  <si>
    <t>Az intézmény óvodai feladatokat is ellát (igen/nem)</t>
  </si>
  <si>
    <t>Amennyiben az intézmény általános iskolai feladatokat is ellát, az intézménybe járó általános iskolások száma (2008/2009. tanítási év)</t>
  </si>
  <si>
    <t>Az intézmény összlétszáma (óvodások és általános iskolások együttes létszáma)</t>
  </si>
  <si>
    <t>Amennyiben az intézmény óvodai feladatokat is ellát, az intézménybe járó óvodások száma (2008/2009. tanítási év)</t>
  </si>
  <si>
    <t>Feladatellátásban résztvevő települések száma:</t>
  </si>
  <si>
    <t>Berekfürdő</t>
  </si>
  <si>
    <t>Besenyszög</t>
  </si>
  <si>
    <t>Csataszög</t>
  </si>
  <si>
    <t>Fegyvernek</t>
  </si>
  <si>
    <t>Hunyadfalva</t>
  </si>
  <si>
    <t>Jánoshida</t>
  </si>
  <si>
    <t>Jászalsószentgyörgy</t>
  </si>
  <si>
    <t>Jászapáti</t>
  </si>
  <si>
    <t>Jászágó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</si>
  <si>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</si>
  <si>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</si>
  <si>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</si>
  <si>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</si>
  <si>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</si>
  <si>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</si>
  <si>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</si>
  <si>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</si>
  <si>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Jászkisér</t>
  </si>
  <si>
    <t>Jászladány</t>
  </si>
  <si>
    <t>Jászszentandrás</t>
  </si>
  <si>
    <t>Jásztelek</t>
  </si>
  <si>
    <t>Karcag</t>
  </si>
  <si>
    <t>Kenderes</t>
  </si>
  <si>
    <t>Kengyel</t>
  </si>
  <si>
    <t>Kétpó</t>
  </si>
  <si>
    <t>Kisújszállás</t>
  </si>
  <si>
    <t>Kőtelek</t>
  </si>
  <si>
    <t>Baskó</t>
  </si>
  <si>
    <t>Hernádcéce</t>
  </si>
  <si>
    <t>Mogyoróska</t>
  </si>
  <si>
    <t>Zsujta</t>
  </si>
  <si>
    <t>Vilmány</t>
  </si>
  <si>
    <t>Hidasnémeti</t>
  </si>
  <si>
    <t>Telkibánya</t>
  </si>
  <si>
    <t>Boldogkőváralja</t>
  </si>
  <si>
    <t>Kéked</t>
  </si>
  <si>
    <t>Gönc</t>
  </si>
  <si>
    <t>Fony</t>
  </si>
  <si>
    <t>Göncruszka</t>
  </si>
  <si>
    <t>Boldogkőújfalu</t>
  </si>
  <si>
    <t>Vizsoly</t>
  </si>
  <si>
    <t>Hejce</t>
  </si>
  <si>
    <t>Korlát</t>
  </si>
  <si>
    <t>Sima</t>
  </si>
  <si>
    <t>Pányok</t>
  </si>
  <si>
    <t>Hernádszurdok</t>
  </si>
  <si>
    <t>Arka</t>
  </si>
  <si>
    <t>Tornyosnémeti</t>
  </si>
  <si>
    <t>Cigánd</t>
  </si>
  <si>
    <t>Dámóc</t>
  </si>
  <si>
    <t>Felsőberecki</t>
  </si>
  <si>
    <t>Révleányvár</t>
  </si>
  <si>
    <t>Kisrozvágy</t>
  </si>
  <si>
    <t>Tiszakarád</t>
  </si>
  <si>
    <t>Pápoc</t>
  </si>
  <si>
    <t>Pecöl</t>
  </si>
  <si>
    <t>Perenye</t>
  </si>
  <si>
    <t>Peresznye</t>
  </si>
  <si>
    <t>Petőmihályfa</t>
  </si>
  <si>
    <t>Pinkamindszent</t>
  </si>
  <si>
    <t>Pornóapáti</t>
  </si>
  <si>
    <t>Porpác</t>
  </si>
  <si>
    <t>Pósfa</t>
  </si>
  <si>
    <t>Pusztacsó</t>
  </si>
  <si>
    <t>Püspökmolnári</t>
  </si>
  <si>
    <t>Rábagyarmat</t>
  </si>
  <si>
    <t>Rábahídvég</t>
  </si>
  <si>
    <t>Rábapaty</t>
  </si>
  <si>
    <t>Rábatöttös</t>
  </si>
  <si>
    <t>Rádóckölked</t>
  </si>
  <si>
    <t>Rátót</t>
  </si>
  <si>
    <t>Répcelak</t>
  </si>
  <si>
    <t>Répceszentgyörgy</t>
  </si>
  <si>
    <t>Rönök</t>
  </si>
  <si>
    <t>Rum</t>
  </si>
  <si>
    <t>Sajtoskál</t>
  </si>
  <si>
    <t>Salköveskút</t>
  </si>
  <si>
    <t>Sárfimizdó</t>
  </si>
  <si>
    <t>Sárvár</t>
  </si>
  <si>
    <t>Sé</t>
  </si>
  <si>
    <t>Simaság</t>
  </si>
  <si>
    <t>Sitke</t>
  </si>
  <si>
    <t>Sorkifalud</t>
  </si>
  <si>
    <t>Sorkikápolna</t>
  </si>
  <si>
    <t>Sorokpolány</t>
  </si>
  <si>
    <t>Sótony</t>
  </si>
  <si>
    <t>Söpte</t>
  </si>
  <si>
    <t>Szaknyér</t>
  </si>
  <si>
    <t>Szakonyfalu</t>
  </si>
  <si>
    <t>Szalafő</t>
  </si>
  <si>
    <t>Szarvaskend</t>
  </si>
  <si>
    <t>Szatta</t>
  </si>
  <si>
    <t>Szeleste</t>
  </si>
  <si>
    <t>Szemenye</t>
  </si>
  <si>
    <t>Szentgotthárd</t>
  </si>
  <si>
    <t>Szentpéterfa</t>
  </si>
  <si>
    <t>Szergény</t>
  </si>
  <si>
    <t>Szombathely</t>
  </si>
  <si>
    <t>Szőce</t>
  </si>
  <si>
    <t>Tanakajd</t>
  </si>
  <si>
    <t>Táplánszentkereszt</t>
  </si>
  <si>
    <t>Telekes</t>
  </si>
  <si>
    <t>Tokorcs</t>
  </si>
  <si>
    <t>Tompaládony</t>
  </si>
  <si>
    <t>Tormásliget</t>
  </si>
  <si>
    <t>Sásdi Többcélú Kistérségi Társulás</t>
  </si>
  <si>
    <t>Abaliget</t>
  </si>
  <si>
    <t>Alsószentmárton</t>
  </si>
  <si>
    <t>Apátvarasd</t>
  </si>
  <si>
    <t>Aranyosgadány</t>
  </si>
  <si>
    <t>Áta</t>
  </si>
  <si>
    <t>Babarc</t>
  </si>
  <si>
    <t>Babarcszőlős</t>
  </si>
  <si>
    <t>Bakonya</t>
  </si>
  <si>
    <t>Baksa</t>
  </si>
  <si>
    <t>Bár</t>
  </si>
  <si>
    <t>Belvárdgyula</t>
  </si>
  <si>
    <t>Beremend</t>
  </si>
  <si>
    <t>Berkesd</t>
  </si>
  <si>
    <t>Bezedek</t>
  </si>
  <si>
    <t>Bicsérd</t>
  </si>
  <si>
    <t>Birján</t>
  </si>
  <si>
    <t>Bisse</t>
  </si>
  <si>
    <t>Boda</t>
  </si>
  <si>
    <t>Bodolyabér</t>
  </si>
  <si>
    <t>Bogád</t>
  </si>
  <si>
    <t>Borjád</t>
  </si>
  <si>
    <t>Bosta</t>
  </si>
  <si>
    <t>Bóly</t>
  </si>
  <si>
    <t>Bükkösd</t>
  </si>
  <si>
    <t>Csarnóta</t>
  </si>
  <si>
    <t>Cserdi</t>
  </si>
  <si>
    <t>Cserkút</t>
  </si>
  <si>
    <t>Csonkamindszent</t>
  </si>
  <si>
    <t>Cún</t>
  </si>
  <si>
    <t>Dinnyeberki</t>
  </si>
  <si>
    <t>Diósviszló</t>
  </si>
  <si>
    <t>Drávacsehi</t>
  </si>
  <si>
    <t>Drávacsepely</t>
  </si>
  <si>
    <t>Drávapalkonya</t>
  </si>
  <si>
    <t>Drávapiski</t>
  </si>
  <si>
    <t>Drávaszabolcs</t>
  </si>
  <si>
    <t>Drávaszerdahely</t>
  </si>
  <si>
    <t>Dunaszekcső</t>
  </si>
  <si>
    <t>Egerág</t>
  </si>
  <si>
    <t>Egyházasharaszti</t>
  </si>
  <si>
    <t>Egyházaskozár</t>
  </si>
  <si>
    <t>Ellend</t>
  </si>
  <si>
    <t>Erdősmárok</t>
  </si>
  <si>
    <t>Erdősmecske</t>
  </si>
  <si>
    <t>Erzsébet</t>
  </si>
  <si>
    <t>Fazekasboda</t>
  </si>
  <si>
    <t>Feked</t>
  </si>
  <si>
    <t>Garé</t>
  </si>
  <si>
    <t>Gerde</t>
  </si>
  <si>
    <t>Geresdlak</t>
  </si>
  <si>
    <t>Gordisa</t>
  </si>
  <si>
    <t>Görcsöny</t>
  </si>
  <si>
    <t>Görcsönydoboka</t>
  </si>
  <si>
    <t>Gyód</t>
  </si>
  <si>
    <t>Gyöngyfa</t>
  </si>
  <si>
    <t>Harkány</t>
  </si>
  <si>
    <t>Hásságy</t>
  </si>
  <si>
    <t>Hegyhátmaróc</t>
  </si>
  <si>
    <t>Helesfa</t>
  </si>
  <si>
    <t>Hetvehely</t>
  </si>
  <si>
    <t>Hidas</t>
  </si>
  <si>
    <t>Himesháza</t>
  </si>
  <si>
    <t>Homorúd</t>
  </si>
  <si>
    <t>Hosszúhetény</t>
  </si>
  <si>
    <t>Husztót</t>
  </si>
  <si>
    <t>Illocska</t>
  </si>
  <si>
    <t>Ipacsfa</t>
  </si>
  <si>
    <t>Ivánbattyán</t>
  </si>
  <si>
    <t>Ivándárda</t>
  </si>
  <si>
    <t>Kacsóta</t>
  </si>
  <si>
    <t>Kárász</t>
  </si>
  <si>
    <t>Kásád</t>
  </si>
  <si>
    <t>Kátoly</t>
  </si>
  <si>
    <t>Keszü</t>
  </si>
  <si>
    <t>Kékesd</t>
  </si>
  <si>
    <t>Kémes</t>
  </si>
  <si>
    <t>Királyegyháza</t>
  </si>
  <si>
    <t>Kisbudmér</t>
  </si>
  <si>
    <t>Kisdér</t>
  </si>
  <si>
    <t>Kisharsány</t>
  </si>
  <si>
    <t>Kisherend</t>
  </si>
  <si>
    <t>Kisjakabfalva</t>
  </si>
  <si>
    <t>Kiskassa</t>
  </si>
  <si>
    <t>Kislippó</t>
  </si>
  <si>
    <t>Kisnyárád</t>
  </si>
  <si>
    <t>Kistapolca</t>
  </si>
  <si>
    <t>Kistótfalu</t>
  </si>
  <si>
    <t>Komló</t>
  </si>
  <si>
    <t>Kovácshida</t>
  </si>
  <si>
    <t>Tiszafüred Kistérség Többcélú Társulás</t>
  </si>
  <si>
    <t>Kunszentmártoni Kistérség Többcélú Társulása</t>
  </si>
  <si>
    <t>Közép-Szabolcsi Többcélú Kistérségi Társulás</t>
  </si>
  <si>
    <t>Beregi Többcélú Kistérségi Önkormányzati Társulás</t>
  </si>
  <si>
    <t>Tiszavasvári Többcélú Kistérségi Társulás</t>
  </si>
  <si>
    <t>Nyírbátor és vonzáskörzete Többcélú Kistérségi Társulás</t>
  </si>
  <si>
    <t>Szatmári Többcélú Kistérségi Társulás</t>
  </si>
  <si>
    <t>Felső-Tisza Vidéki Többcélú Kistérségi Társulás</t>
  </si>
  <si>
    <t>Csenger Többcélú Kistérségi Társulás</t>
  </si>
  <si>
    <t>Közép-Nyírségi Önkormányzati Többcélú Kistérségi Társulás</t>
  </si>
  <si>
    <t>Koppány-Völgye Többcélú Kistérségi Társulás</t>
  </si>
  <si>
    <t>Pogányvölgyi Többcélú Kistérségi Társulás</t>
  </si>
  <si>
    <t>Csurgó Kistérségi Többcélú Társulás</t>
  </si>
  <si>
    <t>Barcsi Többcélú Kistérségi Társulás</t>
  </si>
  <si>
    <t>Szécsény Kistérség Önkormányzatainak Többcélú Társulása</t>
  </si>
  <si>
    <t>Salgótarján Kistérség Többcélú Társulása</t>
  </si>
  <si>
    <t>Bátonyterenye Kistérség Önkormányzatainak Többcélú Társulása</t>
  </si>
  <si>
    <t>Pétervásárai Kistérség Többcélú Társulása</t>
  </si>
  <si>
    <t>Hevesi Kistérség Többcélú Társulása</t>
  </si>
  <si>
    <t>Hajdúhadházi Többcélú Kistérségi Társulás</t>
  </si>
  <si>
    <t>Derecske-Létavértes Kistérség Többcélú Kistérségi Társulása</t>
  </si>
  <si>
    <t>Sárréti Többcélú Kistérségi Társulás</t>
  </si>
  <si>
    <t>Bihari Önkormányzatok Többcélú Kistérségi Társulása</t>
  </si>
  <si>
    <t>Balmazújvárosi Kistérség Többcélú Társulása</t>
  </si>
  <si>
    <t>Homokháti Kistérség Többcélú Társulása</t>
  </si>
  <si>
    <t>Kistelek Környéki Települések Többcélú Társulása</t>
  </si>
  <si>
    <t>Tokaji Többcélú Kistérségi Társulás</t>
  </si>
  <si>
    <t>Mezőcsát Kistérség Többcélú Társulása</t>
  </si>
  <si>
    <t>Bodrogközi Többcélú Kistérségi Társulás</t>
  </si>
  <si>
    <t>Abaúj-Hegyközi Többcélú Kistérségi Társulás</t>
  </si>
  <si>
    <t>Szikszói Kistérségi Többcélú Társulás</t>
  </si>
  <si>
    <t>Szerencsi Többcélú Kistérségi Társulás</t>
  </si>
  <si>
    <t>Sárospataki Többcélú Kistérségi Társulás</t>
  </si>
  <si>
    <t>Ózd Kistérség Többcélú Társulása</t>
  </si>
  <si>
    <t>Encsi Többcélú Kistérségi Társulás</t>
  </si>
  <si>
    <t>Edelényi Kistérség Többcélú Társulása</t>
  </si>
  <si>
    <t>Békési Kistérségi Társulás</t>
  </si>
  <si>
    <t>Szeghalom Kistérségi Többcélú Társulás</t>
  </si>
  <si>
    <t>Sarkad és Környéke Többcélú Kistérségi Társulás</t>
  </si>
  <si>
    <t>Dél-Békési Kistérség Többcélú Társulása</t>
  </si>
  <si>
    <t>Hahót</t>
  </si>
  <si>
    <t>Hernyék</t>
  </si>
  <si>
    <t>Hévíz</t>
  </si>
  <si>
    <t>Homokkomárom</t>
  </si>
  <si>
    <t>Hosszúvölgy</t>
  </si>
  <si>
    <t>Hottó</t>
  </si>
  <si>
    <t>Iborfia</t>
  </si>
  <si>
    <t>Iklódbördőce</t>
  </si>
  <si>
    <t>Kacorlak</t>
  </si>
  <si>
    <t>Kallósd</t>
  </si>
  <si>
    <t>Karmacs</t>
  </si>
  <si>
    <t>Kálócfa</t>
  </si>
  <si>
    <t>Kányavár</t>
  </si>
  <si>
    <t>Kávás</t>
  </si>
  <si>
    <t>Kehidakustány</t>
  </si>
  <si>
    <t>Kemendollár</t>
  </si>
  <si>
    <t>Keménfa</t>
  </si>
  <si>
    <t>Kerecseny</t>
  </si>
  <si>
    <t>Kerkabarabás</t>
  </si>
  <si>
    <t>Kerkafalva</t>
  </si>
  <si>
    <t>Kerkakutas</t>
  </si>
  <si>
    <t>Kerkaszentkirály</t>
  </si>
  <si>
    <t>Kerkateskánd</t>
  </si>
  <si>
    <t>Keszthely</t>
  </si>
  <si>
    <t>Kilimán</t>
  </si>
  <si>
    <t>Kisbucsa</t>
  </si>
  <si>
    <t>Kiscsehi</t>
  </si>
  <si>
    <t>Kisgörbő</t>
  </si>
  <si>
    <t>Kiskutas</t>
  </si>
  <si>
    <t>Kispáli</t>
  </si>
  <si>
    <t>Kisrécse</t>
  </si>
  <si>
    <t>Kissziget</t>
  </si>
  <si>
    <t>Kistolmács</t>
  </si>
  <si>
    <t>Kisvásárhely</t>
  </si>
  <si>
    <t>Kozmadombja</t>
  </si>
  <si>
    <t>Kustánszeg</t>
  </si>
  <si>
    <t>Külsősárd</t>
  </si>
  <si>
    <t>Lakhegy</t>
  </si>
  <si>
    <t>Lasztonya</t>
  </si>
  <si>
    <t>Lendvadedes</t>
  </si>
  <si>
    <t>Lendvajakabfa</t>
  </si>
  <si>
    <t>Lenti</t>
  </si>
  <si>
    <t>Letenye</t>
  </si>
  <si>
    <t>Lickóvadamos</t>
  </si>
  <si>
    <t>Ligetfalva</t>
  </si>
  <si>
    <t>Lispeszentadorján</t>
  </si>
  <si>
    <t>Liszó</t>
  </si>
  <si>
    <t>Lovászi</t>
  </si>
  <si>
    <t>Magyarföld</t>
  </si>
  <si>
    <t>Magyarszentmiklós</t>
  </si>
  <si>
    <t>Magyarszerdahely</t>
  </si>
  <si>
    <t>Maróc</t>
  </si>
  <si>
    <t>Márokföld</t>
  </si>
  <si>
    <t>Miháld</t>
  </si>
  <si>
    <t>Mihályfa</t>
  </si>
  <si>
    <t>Mikekarácsonyfa</t>
  </si>
  <si>
    <t>Milejszeg</t>
  </si>
  <si>
    <t>Misefa</t>
  </si>
  <si>
    <t>Molnári</t>
  </si>
  <si>
    <t>Murakeresztúr</t>
  </si>
  <si>
    <t>Murarátka</t>
  </si>
  <si>
    <t>Muraszemenye</t>
  </si>
  <si>
    <t>Nagybakónak</t>
  </si>
  <si>
    <t>Nagygörbő</t>
  </si>
  <si>
    <t>Nagykanizsa</t>
  </si>
  <si>
    <t>1.számú (1)</t>
  </si>
  <si>
    <t>gyereklétszám 2008</t>
  </si>
  <si>
    <t>gyereklétszám 2009</t>
  </si>
  <si>
    <t>gyereklétszám 2010</t>
  </si>
  <si>
    <t>Szigetcsép</t>
  </si>
  <si>
    <t>Szigethalom</t>
  </si>
  <si>
    <t>Szigetmonostor</t>
  </si>
  <si>
    <t>Szigetszentmárton</t>
  </si>
  <si>
    <t>Szigetszentmiklós</t>
  </si>
  <si>
    <t>Szigetújfalu</t>
  </si>
  <si>
    <t>Szob</t>
  </si>
  <si>
    <t>Szokolya</t>
  </si>
  <si>
    <t>Sződ</t>
  </si>
  <si>
    <t>Sződliget</t>
  </si>
  <si>
    <t>Tahitótfalu</t>
  </si>
  <si>
    <t>Taksony</t>
  </si>
  <si>
    <t>Tatárszentgyörgy</t>
  </si>
  <si>
    <t>Táborfalva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</si>
  <si>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</si>
  <si>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</si>
  <si>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</si>
  <si>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</si>
  <si>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</si>
  <si>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</si>
  <si>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</si>
  <si>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Tárnok</t>
  </si>
  <si>
    <t>Telki</t>
  </si>
  <si>
    <t>Tésa</t>
  </si>
  <si>
    <t>Tinnye</t>
  </si>
  <si>
    <t>Tóalmás</t>
  </si>
  <si>
    <t>Tök</t>
  </si>
  <si>
    <t>Tököl</t>
  </si>
  <si>
    <t>Törökbálint</t>
  </si>
  <si>
    <t>Törtel</t>
  </si>
  <si>
    <t>Tura</t>
  </si>
  <si>
    <t>Újhartyán</t>
  </si>
  <si>
    <t>Újlengyel</t>
  </si>
  <si>
    <t>Újszilvás</t>
  </si>
  <si>
    <t>Úri</t>
  </si>
  <si>
    <t>Üllő</t>
  </si>
  <si>
    <t>Üröm</t>
  </si>
  <si>
    <t>Önkormányzat neve</t>
  </si>
  <si>
    <t>KSH kód</t>
  </si>
  <si>
    <t>Megye</t>
  </si>
  <si>
    <t>No.</t>
  </si>
  <si>
    <t>Mosonudvar</t>
  </si>
  <si>
    <t>Tekenye</t>
  </si>
  <si>
    <t>Összesen:</t>
  </si>
  <si>
    <t>Igénylés-
azonosító</t>
  </si>
  <si>
    <t>Az adósságkonszolidációban nem részesült települési önkormányzatok fejlesztéseinek támogatása 
- Támogatott pályázatok -</t>
  </si>
  <si>
    <t>Támogtás  (Ft)</t>
  </si>
  <si>
    <t>Támogatás jogcíme</t>
  </si>
  <si>
    <t>Adósságkonszolidációban nem részesült települési önkormányzatok fejlesztéseinek támogatása</t>
  </si>
  <si>
    <t>Döntés időpontja</t>
  </si>
  <si>
    <t>Döntéshozó</t>
  </si>
  <si>
    <t>dr. Pintér Sándor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</si>
</sst>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Bookman Old Style"/>
      <family val="1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7" fillId="0" borderId="0"/>
    <xf numFmtId="0" fontId="6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Fill="1"/>
    <xf numFmtId="0" fontId="0" fillId="0" borderId="0" xfId="0" applyNumberFormat="1" applyAlignment="1">
      <alignment wrapText="1"/>
    </xf>
    <xf numFmtId="3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4" fillId="2" borderId="3" xfId="0" applyFont="1" applyFill="1" applyBorder="1" applyAlignment="1" applyProtection="1">
      <alignment wrapText="1"/>
      <protection hidden="1"/>
    </xf>
    <xf numFmtId="0" fontId="0" fillId="2" borderId="3" xfId="0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0" fillId="3" borderId="4" xfId="0" applyFill="1" applyBorder="1"/>
    <xf numFmtId="0" fontId="0" fillId="3" borderId="1" xfId="0" applyFill="1" applyBorder="1"/>
    <xf numFmtId="0" fontId="0" fillId="3" borderId="2" xfId="0" applyFill="1" applyBorder="1"/>
    <xf numFmtId="0" fontId="4" fillId="3" borderId="5" xfId="0" applyFont="1" applyFill="1" applyBorder="1" applyAlignment="1" applyProtection="1">
      <alignment wrapText="1"/>
      <protection hidden="1"/>
    </xf>
    <xf numFmtId="0" fontId="4" fillId="3" borderId="3" xfId="0" applyFont="1" applyFill="1" applyBorder="1" applyAlignment="1" applyProtection="1">
      <alignment wrapText="1"/>
      <protection hidden="1"/>
    </xf>
    <xf numFmtId="0" fontId="0" fillId="3" borderId="3" xfId="0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0" fillId="2" borderId="6" xfId="0" applyFill="1" applyBorder="1"/>
    <xf numFmtId="0" fontId="4" fillId="2" borderId="7" xfId="0" applyFont="1" applyFill="1" applyBorder="1" applyAlignment="1" applyProtection="1">
      <alignment wrapText="1"/>
      <protection hidden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5" borderId="4" xfId="0" applyFill="1" applyBorder="1"/>
    <xf numFmtId="0" fontId="0" fillId="5" borderId="1" xfId="0" applyFill="1" applyBorder="1"/>
    <xf numFmtId="0" fontId="4" fillId="5" borderId="5" xfId="0" applyFont="1" applyFill="1" applyBorder="1" applyAlignment="1" applyProtection="1">
      <alignment wrapText="1"/>
      <protection hidden="1"/>
    </xf>
    <xf numFmtId="0" fontId="4" fillId="5" borderId="3" xfId="0" applyFont="1" applyFill="1" applyBorder="1" applyAlignment="1" applyProtection="1">
      <alignment wrapText="1"/>
      <protection hidden="1"/>
    </xf>
    <xf numFmtId="0" fontId="0" fillId="5" borderId="3" xfId="0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0" fillId="5" borderId="9" xfId="0" applyFill="1" applyBorder="1"/>
    <xf numFmtId="0" fontId="0" fillId="6" borderId="1" xfId="0" applyFill="1" applyBorder="1"/>
    <xf numFmtId="0" fontId="0" fillId="6" borderId="3" xfId="0" applyFill="1" applyBorder="1" applyAlignment="1">
      <alignment wrapText="1"/>
    </xf>
    <xf numFmtId="0" fontId="5" fillId="6" borderId="3" xfId="0" applyFont="1" applyFill="1" applyBorder="1" applyAlignment="1">
      <alignment wrapText="1"/>
    </xf>
    <xf numFmtId="0" fontId="0" fillId="6" borderId="4" xfId="0" applyFill="1" applyBorder="1"/>
    <xf numFmtId="0" fontId="0" fillId="6" borderId="2" xfId="0" applyFill="1" applyBorder="1"/>
    <xf numFmtId="0" fontId="0" fillId="6" borderId="5" xfId="0" applyFill="1" applyBorder="1" applyAlignment="1">
      <alignment wrapText="1"/>
    </xf>
    <xf numFmtId="0" fontId="0" fillId="2" borderId="4" xfId="0" applyFill="1" applyBorder="1"/>
    <xf numFmtId="0" fontId="0" fillId="2" borderId="5" xfId="0" applyFill="1" applyBorder="1" applyAlignment="1">
      <alignment wrapText="1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1" fontId="0" fillId="0" borderId="0" xfId="0" applyNumberFormat="1" applyFill="1" applyAlignment="1">
      <alignment wrapText="1"/>
    </xf>
    <xf numFmtId="0" fontId="0" fillId="7" borderId="4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5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0" fillId="0" borderId="0" xfId="0" applyFill="1"/>
    <xf numFmtId="0" fontId="0" fillId="8" borderId="4" xfId="0" applyFill="1" applyBorder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 applyAlignment="1">
      <alignment wrapText="1"/>
    </xf>
    <xf numFmtId="0" fontId="5" fillId="8" borderId="3" xfId="0" applyFont="1" applyFill="1" applyBorder="1" applyAlignment="1">
      <alignment wrapText="1"/>
    </xf>
    <xf numFmtId="2" fontId="0" fillId="8" borderId="5" xfId="0" applyNumberFormat="1" applyFill="1" applyBorder="1" applyAlignment="1">
      <alignment wrapText="1"/>
    </xf>
    <xf numFmtId="2" fontId="0" fillId="8" borderId="3" xfId="0" applyNumberFormat="1" applyFill="1" applyBorder="1" applyAlignment="1">
      <alignment wrapText="1"/>
    </xf>
    <xf numFmtId="2" fontId="0" fillId="8" borderId="10" xfId="0" applyNumberFormat="1" applyFill="1" applyBorder="1" applyAlignment="1">
      <alignment wrapText="1"/>
    </xf>
    <xf numFmtId="2" fontId="0" fillId="3" borderId="5" xfId="0" applyNumberFormat="1" applyFill="1" applyBorder="1" applyAlignment="1">
      <alignment wrapText="1"/>
    </xf>
    <xf numFmtId="2" fontId="0" fillId="3" borderId="3" xfId="0" applyNumberFormat="1" applyFill="1" applyBorder="1" applyAlignment="1">
      <alignment wrapText="1"/>
    </xf>
    <xf numFmtId="2" fontId="0" fillId="3" borderId="10" xfId="0" applyNumberFormat="1" applyFill="1" applyBorder="1" applyAlignment="1">
      <alignment wrapText="1"/>
    </xf>
    <xf numFmtId="2" fontId="0" fillId="7" borderId="5" xfId="0" applyNumberFormat="1" applyFill="1" applyBorder="1" applyAlignment="1">
      <alignment wrapText="1"/>
    </xf>
    <xf numFmtId="2" fontId="0" fillId="7" borderId="3" xfId="0" applyNumberFormat="1" applyFill="1" applyBorder="1" applyAlignment="1">
      <alignment wrapText="1"/>
    </xf>
    <xf numFmtId="2" fontId="0" fillId="7" borderId="10" xfId="0" applyNumberFormat="1" applyFill="1" applyBorder="1" applyAlignment="1">
      <alignment wrapText="1"/>
    </xf>
    <xf numFmtId="0" fontId="0" fillId="0" borderId="0" xfId="0" applyNumberFormat="1" applyAlignment="1">
      <alignment horizontal="left" wrapText="1"/>
    </xf>
    <xf numFmtId="0" fontId="4" fillId="0" borderId="11" xfId="3" applyFont="1" applyBorder="1"/>
    <xf numFmtId="0" fontId="4" fillId="0" borderId="0" xfId="3" applyNumberFormat="1" applyFont="1"/>
    <xf numFmtId="0" fontId="4" fillId="0" borderId="11" xfId="0" applyFont="1" applyBorder="1" applyAlignment="1">
      <alignment horizontal="right"/>
    </xf>
    <xf numFmtId="0" fontId="4" fillId="0" borderId="11" xfId="0" applyFont="1" applyBorder="1"/>
    <xf numFmtId="0" fontId="2" fillId="0" borderId="0" xfId="0" applyFont="1"/>
    <xf numFmtId="0" fontId="4" fillId="0" borderId="0" xfId="2" applyNumberFormat="1" applyFont="1" applyAlignment="1">
      <alignment horizontal="right"/>
    </xf>
    <xf numFmtId="0" fontId="4" fillId="0" borderId="0" xfId="2" applyFont="1"/>
    <xf numFmtId="0" fontId="4" fillId="0" borderId="0" xfId="2" applyFont="1" applyAlignment="1">
      <alignment horizontal="right"/>
    </xf>
    <xf numFmtId="0" fontId="8" fillId="0" borderId="11" xfId="0" applyFont="1" applyBorder="1"/>
    <xf numFmtId="0" fontId="4" fillId="0" borderId="0" xfId="3" applyFont="1" applyFill="1"/>
    <xf numFmtId="0" fontId="4" fillId="0" borderId="0" xfId="3" applyFont="1" applyFill="1" applyAlignment="1">
      <alignment horizontal="left"/>
    </xf>
    <xf numFmtId="0" fontId="4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0" fontId="9" fillId="0" borderId="0" xfId="3" applyFont="1"/>
    <xf numFmtId="0" fontId="4" fillId="0" borderId="0" xfId="3" applyFont="1"/>
    <xf numFmtId="0" fontId="5" fillId="2" borderId="10" xfId="0" applyFont="1" applyFill="1" applyBorder="1" applyAlignment="1">
      <alignment wrapText="1"/>
    </xf>
    <xf numFmtId="0" fontId="0" fillId="7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0" fontId="0" fillId="0" borderId="0" xfId="0"/>
    <xf numFmtId="3" fontId="11" fillId="0" borderId="10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10" xfId="0" applyFont="1" applyBorder="1"/>
    <xf numFmtId="0" fontId="2" fillId="0" borderId="10" xfId="0" applyNumberFormat="1" applyFont="1" applyBorder="1"/>
    <xf numFmtId="0" fontId="2" fillId="0" borderId="10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3" fontId="2" fillId="0" borderId="10" xfId="0" applyNumberFormat="1" applyFont="1" applyFill="1" applyBorder="1" applyAlignment="1">
      <alignment wrapText="1"/>
    </xf>
    <xf numFmtId="14" fontId="2" fillId="0" borderId="0" xfId="0" applyNumberFormat="1" applyFont="1" applyAlignment="1">
      <alignment wrapText="1"/>
    </xf>
    <xf numFmtId="14" fontId="11" fillId="10" borderId="10" xfId="0" applyNumberFormat="1" applyFont="1" applyFill="1" applyBorder="1" applyAlignment="1">
      <alignment wrapText="1"/>
    </xf>
    <xf numFmtId="3" fontId="11" fillId="10" borderId="10" xfId="0" applyNumberFormat="1" applyFont="1" applyFill="1" applyBorder="1" applyAlignment="1">
      <alignment wrapText="1"/>
    </xf>
    <xf numFmtId="14" fontId="2" fillId="0" borderId="10" xfId="0" applyNumberFormat="1" applyFont="1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8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14" fontId="12" fillId="9" borderId="10" xfId="1" applyNumberFormat="1" applyFont="1" applyFill="1" applyBorder="1" applyAlignment="1">
      <alignment horizontal="center" vertical="center" wrapText="1"/>
    </xf>
    <xf numFmtId="0" fontId="12" fillId="9" borderId="10" xfId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9" fontId="12" fillId="9" borderId="10" xfId="1" applyNumberFormat="1" applyFont="1" applyFill="1" applyBorder="1" applyAlignment="1">
      <alignment horizontal="center" vertical="center" wrapText="1"/>
    </xf>
  </cellXfs>
  <cellStyles count="6">
    <cellStyle name="Normál" xfId="0" builtinId="0"/>
    <cellStyle name="Normál 2" xfId="1"/>
    <cellStyle name="Normál 3" xfId="4"/>
    <cellStyle name="Normál 4" xfId="5"/>
    <cellStyle name="Normál_Kist168_" xfId="2"/>
    <cellStyle name="Normál_Körl_MA_7" xfId="3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M3350"/>
  <sheetViews>
    <sheetView topLeftCell="D3320" workbookViewId="0">
      <selection activeCell="M4" sqref="M4:M3177"/>
    </sheetView>
  </sheetViews>
  <sheetFormatPr defaultRowHeight="12.75" x14ac:dyDescent="0.2"/>
  <cols>
    <col min="1" max="1" width="18.85546875" bestFit="1" customWidth="1"/>
    <col min="2" max="2" width="13.28515625" customWidth="1"/>
    <col min="3" max="3" width="12.5703125" customWidth="1"/>
    <col min="5" max="5" width="52.28515625" customWidth="1"/>
    <col min="6" max="6" width="9.140625" style="5"/>
  </cols>
  <sheetData>
    <row r="1" spans="1:13" x14ac:dyDescent="0.2">
      <c r="A1">
        <v>1</v>
      </c>
      <c r="B1">
        <v>2</v>
      </c>
      <c r="C1">
        <v>3</v>
      </c>
      <c r="D1">
        <v>4</v>
      </c>
      <c r="E1">
        <v>5</v>
      </c>
      <c r="F1" s="5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</row>
    <row r="2" spans="1:13" s="4" customFormat="1" ht="25.5" x14ac:dyDescent="0.2">
      <c r="A2" s="4" t="s">
        <v>2703</v>
      </c>
      <c r="B2" s="4" t="s">
        <v>2704</v>
      </c>
      <c r="C2" s="66" t="s">
        <v>2705</v>
      </c>
      <c r="D2" s="4" t="s">
        <v>2706</v>
      </c>
      <c r="E2" s="4" t="s">
        <v>816</v>
      </c>
      <c r="F2" s="4" t="s">
        <v>2706</v>
      </c>
      <c r="G2" s="4" t="s">
        <v>2707</v>
      </c>
      <c r="H2" s="4" t="s">
        <v>2750</v>
      </c>
      <c r="I2" s="4" t="s">
        <v>2751</v>
      </c>
      <c r="J2" s="4" t="s">
        <v>2752</v>
      </c>
      <c r="K2" s="4" t="s">
        <v>2753</v>
      </c>
    </row>
    <row r="3" spans="1:13" x14ac:dyDescent="0.2">
      <c r="A3" s="67" t="s">
        <v>817</v>
      </c>
      <c r="B3" s="68" t="s">
        <v>818</v>
      </c>
      <c r="C3" s="1">
        <v>3101</v>
      </c>
      <c r="D3" s="69">
        <v>113578</v>
      </c>
      <c r="E3" s="70" t="s">
        <v>818</v>
      </c>
      <c r="F3" s="69">
        <v>113578</v>
      </c>
      <c r="G3" s="71">
        <v>0</v>
      </c>
      <c r="H3" s="80">
        <v>0</v>
      </c>
      <c r="I3" s="80">
        <v>0</v>
      </c>
      <c r="L3">
        <v>0</v>
      </c>
      <c r="M3">
        <v>0</v>
      </c>
    </row>
    <row r="4" spans="1:13" x14ac:dyDescent="0.2">
      <c r="A4" s="67" t="s">
        <v>817</v>
      </c>
      <c r="B4" s="68" t="s">
        <v>818</v>
      </c>
      <c r="C4" s="1">
        <v>3101</v>
      </c>
      <c r="D4" s="69">
        <v>109566</v>
      </c>
      <c r="E4" s="70" t="s">
        <v>819</v>
      </c>
      <c r="F4" s="69">
        <v>109566</v>
      </c>
      <c r="G4" s="2">
        <v>26425</v>
      </c>
      <c r="H4" s="80">
        <v>0</v>
      </c>
      <c r="I4" s="80">
        <v>0</v>
      </c>
      <c r="L4">
        <v>0</v>
      </c>
      <c r="M4">
        <v>0</v>
      </c>
    </row>
    <row r="5" spans="1:13" x14ac:dyDescent="0.2">
      <c r="A5" s="67" t="s">
        <v>817</v>
      </c>
      <c r="B5" s="68" t="s">
        <v>818</v>
      </c>
      <c r="C5" s="1">
        <v>3101</v>
      </c>
      <c r="D5" s="69">
        <v>103179</v>
      </c>
      <c r="E5" s="70" t="s">
        <v>820</v>
      </c>
      <c r="F5" s="69">
        <v>103179</v>
      </c>
      <c r="G5" s="2">
        <v>86464</v>
      </c>
      <c r="H5" s="80">
        <v>0</v>
      </c>
      <c r="I5" s="80">
        <v>0</v>
      </c>
      <c r="L5">
        <v>0</v>
      </c>
      <c r="M5">
        <v>0</v>
      </c>
    </row>
    <row r="6" spans="1:13" x14ac:dyDescent="0.2">
      <c r="A6" s="67" t="s">
        <v>817</v>
      </c>
      <c r="B6" s="68" t="s">
        <v>818</v>
      </c>
      <c r="C6" s="1">
        <v>3101</v>
      </c>
      <c r="D6" s="69">
        <v>118069</v>
      </c>
      <c r="E6" s="70" t="s">
        <v>821</v>
      </c>
      <c r="F6" s="69">
        <v>118069</v>
      </c>
      <c r="G6" s="2">
        <v>125621</v>
      </c>
      <c r="H6" s="80">
        <v>0</v>
      </c>
      <c r="I6" s="80">
        <v>0</v>
      </c>
      <c r="L6">
        <v>0</v>
      </c>
      <c r="M6">
        <v>0</v>
      </c>
    </row>
    <row r="7" spans="1:13" x14ac:dyDescent="0.2">
      <c r="A7" s="67" t="s">
        <v>817</v>
      </c>
      <c r="B7" s="68" t="s">
        <v>818</v>
      </c>
      <c r="C7" s="1">
        <v>3101</v>
      </c>
      <c r="D7" s="69">
        <v>105467</v>
      </c>
      <c r="E7" s="70" t="s">
        <v>822</v>
      </c>
      <c r="F7" s="69">
        <v>105467</v>
      </c>
      <c r="G7" s="2">
        <v>100807</v>
      </c>
      <c r="H7" s="80">
        <v>0</v>
      </c>
      <c r="I7" s="80">
        <v>0</v>
      </c>
      <c r="L7">
        <v>0</v>
      </c>
      <c r="M7">
        <v>0</v>
      </c>
    </row>
    <row r="8" spans="1:13" x14ac:dyDescent="0.2">
      <c r="A8" s="67" t="s">
        <v>817</v>
      </c>
      <c r="B8" s="68" t="s">
        <v>818</v>
      </c>
      <c r="C8" s="1">
        <v>3101</v>
      </c>
      <c r="D8" s="69">
        <v>113392</v>
      </c>
      <c r="E8" s="70" t="s">
        <v>823</v>
      </c>
      <c r="F8" s="69">
        <v>113392</v>
      </c>
      <c r="G8" s="2">
        <v>27117</v>
      </c>
      <c r="H8" s="80">
        <v>0</v>
      </c>
      <c r="I8" s="80">
        <v>0</v>
      </c>
      <c r="L8">
        <v>0</v>
      </c>
      <c r="M8">
        <v>0</v>
      </c>
    </row>
    <row r="9" spans="1:13" x14ac:dyDescent="0.2">
      <c r="A9" s="67" t="s">
        <v>817</v>
      </c>
      <c r="B9" s="68" t="s">
        <v>818</v>
      </c>
      <c r="C9" s="1">
        <v>3101</v>
      </c>
      <c r="D9" s="69">
        <v>116586</v>
      </c>
      <c r="E9" s="70" t="s">
        <v>824</v>
      </c>
      <c r="F9" s="69">
        <v>116586</v>
      </c>
      <c r="G9" s="2">
        <v>38085</v>
      </c>
      <c r="H9" s="80">
        <v>0</v>
      </c>
      <c r="I9" s="80">
        <v>0</v>
      </c>
      <c r="L9">
        <v>0</v>
      </c>
      <c r="M9">
        <v>0</v>
      </c>
    </row>
    <row r="10" spans="1:13" x14ac:dyDescent="0.2">
      <c r="A10" s="67" t="s">
        <v>817</v>
      </c>
      <c r="B10" s="68" t="s">
        <v>818</v>
      </c>
      <c r="C10" s="1">
        <v>3101</v>
      </c>
      <c r="D10" s="69">
        <v>129744</v>
      </c>
      <c r="E10" s="70" t="s">
        <v>2523</v>
      </c>
      <c r="F10" s="69">
        <v>129744</v>
      </c>
      <c r="G10" s="2">
        <v>57663</v>
      </c>
      <c r="H10" s="80">
        <v>0</v>
      </c>
      <c r="I10" s="80">
        <v>0</v>
      </c>
      <c r="L10">
        <v>0</v>
      </c>
      <c r="M10">
        <v>0</v>
      </c>
    </row>
    <row r="11" spans="1:13" x14ac:dyDescent="0.2">
      <c r="A11" s="67" t="s">
        <v>817</v>
      </c>
      <c r="B11" s="68" t="s">
        <v>818</v>
      </c>
      <c r="C11" s="1">
        <v>3101</v>
      </c>
      <c r="D11" s="69">
        <v>125405</v>
      </c>
      <c r="E11" s="70" t="s">
        <v>2524</v>
      </c>
      <c r="F11" s="69">
        <v>125405</v>
      </c>
      <c r="G11" s="2">
        <v>72924</v>
      </c>
      <c r="H11" s="80">
        <v>0</v>
      </c>
      <c r="I11" s="80">
        <v>0</v>
      </c>
      <c r="L11">
        <v>0</v>
      </c>
      <c r="M11">
        <v>0</v>
      </c>
    </row>
    <row r="12" spans="1:13" x14ac:dyDescent="0.2">
      <c r="A12" s="67" t="s">
        <v>817</v>
      </c>
      <c r="B12" s="68" t="s">
        <v>818</v>
      </c>
      <c r="C12" s="1">
        <v>3101</v>
      </c>
      <c r="D12" s="69">
        <v>129586</v>
      </c>
      <c r="E12" s="70" t="s">
        <v>2525</v>
      </c>
      <c r="F12" s="69">
        <v>129586</v>
      </c>
      <c r="G12" s="2">
        <v>56762</v>
      </c>
      <c r="H12" s="80">
        <v>0</v>
      </c>
      <c r="I12" s="80">
        <v>0</v>
      </c>
      <c r="L12">
        <v>0</v>
      </c>
      <c r="M12">
        <v>0</v>
      </c>
    </row>
    <row r="13" spans="1:13" x14ac:dyDescent="0.2">
      <c r="A13" s="67" t="s">
        <v>817</v>
      </c>
      <c r="B13" s="68" t="s">
        <v>818</v>
      </c>
      <c r="C13" s="1">
        <v>3101</v>
      </c>
      <c r="D13" s="69">
        <v>110700</v>
      </c>
      <c r="E13" s="70" t="s">
        <v>2526</v>
      </c>
      <c r="F13" s="69">
        <v>110700</v>
      </c>
      <c r="G13" s="2">
        <v>75622</v>
      </c>
      <c r="H13" s="80">
        <v>0</v>
      </c>
      <c r="I13" s="80">
        <v>0</v>
      </c>
      <c r="L13">
        <v>0</v>
      </c>
      <c r="M13">
        <v>0</v>
      </c>
    </row>
    <row r="14" spans="1:13" x14ac:dyDescent="0.2">
      <c r="A14" s="67" t="s">
        <v>817</v>
      </c>
      <c r="B14" s="68" t="s">
        <v>818</v>
      </c>
      <c r="C14" s="1">
        <v>3101</v>
      </c>
      <c r="D14" s="69">
        <v>114216</v>
      </c>
      <c r="E14" s="70" t="s">
        <v>2527</v>
      </c>
      <c r="F14" s="69">
        <v>114216</v>
      </c>
      <c r="G14" s="2">
        <v>131158</v>
      </c>
      <c r="H14" s="80">
        <v>0</v>
      </c>
      <c r="I14" s="80">
        <v>0</v>
      </c>
      <c r="L14">
        <v>0</v>
      </c>
      <c r="M14">
        <v>0</v>
      </c>
    </row>
    <row r="15" spans="1:13" x14ac:dyDescent="0.2">
      <c r="A15" s="67" t="s">
        <v>817</v>
      </c>
      <c r="B15" s="68" t="s">
        <v>818</v>
      </c>
      <c r="C15" s="1">
        <v>3101</v>
      </c>
      <c r="D15" s="69">
        <v>124697</v>
      </c>
      <c r="E15" s="70" t="s">
        <v>2528</v>
      </c>
      <c r="F15" s="69">
        <v>124697</v>
      </c>
      <c r="G15" s="2">
        <v>59322</v>
      </c>
      <c r="H15" s="80">
        <v>0</v>
      </c>
      <c r="I15" s="80">
        <v>0</v>
      </c>
      <c r="L15">
        <v>0</v>
      </c>
      <c r="M15">
        <v>0</v>
      </c>
    </row>
    <row r="16" spans="1:13" x14ac:dyDescent="0.2">
      <c r="A16" s="67" t="s">
        <v>817</v>
      </c>
      <c r="B16" s="68" t="s">
        <v>818</v>
      </c>
      <c r="C16" s="1">
        <v>3101</v>
      </c>
      <c r="D16" s="69">
        <v>124299</v>
      </c>
      <c r="E16" s="70" t="s">
        <v>2529</v>
      </c>
      <c r="F16" s="69">
        <v>124299</v>
      </c>
      <c r="G16" s="2">
        <v>107091</v>
      </c>
      <c r="H16" s="80">
        <v>0</v>
      </c>
      <c r="I16" s="80">
        <v>0</v>
      </c>
      <c r="L16">
        <v>0</v>
      </c>
      <c r="M16">
        <v>0</v>
      </c>
    </row>
    <row r="17" spans="1:13" x14ac:dyDescent="0.2">
      <c r="A17" s="67" t="s">
        <v>817</v>
      </c>
      <c r="B17" s="68" t="s">
        <v>818</v>
      </c>
      <c r="C17" s="1">
        <v>3101</v>
      </c>
      <c r="D17" s="69">
        <v>116337</v>
      </c>
      <c r="E17" s="70" t="s">
        <v>2530</v>
      </c>
      <c r="F17" s="69">
        <v>116337</v>
      </c>
      <c r="G17" s="2">
        <v>113321</v>
      </c>
      <c r="H17" s="80">
        <v>0</v>
      </c>
      <c r="I17" s="80">
        <v>0</v>
      </c>
      <c r="L17">
        <v>0</v>
      </c>
      <c r="M17">
        <v>0</v>
      </c>
    </row>
    <row r="18" spans="1:13" x14ac:dyDescent="0.2">
      <c r="A18" s="67" t="s">
        <v>817</v>
      </c>
      <c r="B18" s="68" t="s">
        <v>818</v>
      </c>
      <c r="C18" s="1">
        <v>3101</v>
      </c>
      <c r="D18" s="69">
        <v>111314</v>
      </c>
      <c r="E18" s="70" t="s">
        <v>2531</v>
      </c>
      <c r="F18" s="69">
        <v>111314</v>
      </c>
      <c r="G18" s="2">
        <v>82689</v>
      </c>
      <c r="H18" s="80">
        <v>0</v>
      </c>
      <c r="I18" s="80">
        <v>0</v>
      </c>
      <c r="L18">
        <v>0</v>
      </c>
      <c r="M18">
        <v>0</v>
      </c>
    </row>
    <row r="19" spans="1:13" x14ac:dyDescent="0.2">
      <c r="A19" s="67" t="s">
        <v>817</v>
      </c>
      <c r="B19" s="68" t="s">
        <v>818</v>
      </c>
      <c r="C19" s="1">
        <v>3101</v>
      </c>
      <c r="D19" s="69">
        <v>108208</v>
      </c>
      <c r="E19" s="70" t="s">
        <v>2532</v>
      </c>
      <c r="F19" s="69">
        <v>108208</v>
      </c>
      <c r="G19" s="2">
        <v>71444</v>
      </c>
      <c r="H19" s="80">
        <v>0</v>
      </c>
      <c r="I19" s="80">
        <v>0</v>
      </c>
      <c r="L19">
        <v>0</v>
      </c>
      <c r="M19">
        <v>0</v>
      </c>
    </row>
    <row r="20" spans="1:13" x14ac:dyDescent="0.2">
      <c r="A20" s="67" t="s">
        <v>817</v>
      </c>
      <c r="B20" s="68" t="s">
        <v>818</v>
      </c>
      <c r="C20" s="1">
        <v>3101</v>
      </c>
      <c r="D20" s="69">
        <v>102112</v>
      </c>
      <c r="E20" s="70" t="s">
        <v>2533</v>
      </c>
      <c r="F20" s="69">
        <v>102112</v>
      </c>
      <c r="G20" s="2">
        <v>84229</v>
      </c>
      <c r="H20" s="80">
        <v>0</v>
      </c>
      <c r="I20" s="80">
        <v>0</v>
      </c>
      <c r="L20">
        <v>0</v>
      </c>
      <c r="M20">
        <v>0</v>
      </c>
    </row>
    <row r="21" spans="1:13" x14ac:dyDescent="0.2">
      <c r="A21" s="67" t="s">
        <v>817</v>
      </c>
      <c r="B21" s="68" t="s">
        <v>818</v>
      </c>
      <c r="C21" s="1">
        <v>3101</v>
      </c>
      <c r="D21" s="69">
        <v>129285</v>
      </c>
      <c r="E21" s="70" t="s">
        <v>2534</v>
      </c>
      <c r="F21" s="69">
        <v>129285</v>
      </c>
      <c r="G21" s="2">
        <v>98651</v>
      </c>
      <c r="H21" s="80">
        <v>0</v>
      </c>
      <c r="I21" s="80">
        <v>0</v>
      </c>
      <c r="L21">
        <v>0</v>
      </c>
      <c r="M21">
        <v>0</v>
      </c>
    </row>
    <row r="22" spans="1:13" x14ac:dyDescent="0.2">
      <c r="A22" s="67" t="s">
        <v>817</v>
      </c>
      <c r="B22" s="68" t="s">
        <v>818</v>
      </c>
      <c r="C22" s="1">
        <v>3101</v>
      </c>
      <c r="D22" s="69">
        <v>104011</v>
      </c>
      <c r="E22" s="70" t="s">
        <v>2535</v>
      </c>
      <c r="F22" s="69">
        <v>104011</v>
      </c>
      <c r="G22" s="2">
        <v>60799</v>
      </c>
      <c r="H22" s="80">
        <v>0</v>
      </c>
      <c r="I22" s="80">
        <v>0</v>
      </c>
      <c r="L22">
        <v>0</v>
      </c>
      <c r="M22">
        <v>0</v>
      </c>
    </row>
    <row r="23" spans="1:13" x14ac:dyDescent="0.2">
      <c r="A23" s="67" t="s">
        <v>817</v>
      </c>
      <c r="B23" s="68" t="s">
        <v>818</v>
      </c>
      <c r="C23" s="1">
        <v>3101</v>
      </c>
      <c r="D23" s="69">
        <v>106026</v>
      </c>
      <c r="E23" s="70" t="s">
        <v>241</v>
      </c>
      <c r="F23" s="69">
        <v>106026</v>
      </c>
      <c r="G23" s="2">
        <v>65019</v>
      </c>
      <c r="H23" s="80">
        <v>0</v>
      </c>
      <c r="I23" s="80">
        <v>0</v>
      </c>
      <c r="L23">
        <v>0</v>
      </c>
      <c r="M23">
        <v>0</v>
      </c>
    </row>
    <row r="24" spans="1:13" x14ac:dyDescent="0.2">
      <c r="A24" s="67" t="s">
        <v>817</v>
      </c>
      <c r="B24" s="68" t="s">
        <v>818</v>
      </c>
      <c r="C24" s="1">
        <v>3101</v>
      </c>
      <c r="D24" s="69">
        <v>113189</v>
      </c>
      <c r="E24" s="70" t="s">
        <v>242</v>
      </c>
      <c r="F24" s="69">
        <v>113189</v>
      </c>
      <c r="G24" s="2">
        <v>77594</v>
      </c>
      <c r="H24" s="80">
        <v>0</v>
      </c>
      <c r="I24" s="80">
        <v>0</v>
      </c>
      <c r="L24">
        <v>0</v>
      </c>
      <c r="M24">
        <v>0</v>
      </c>
    </row>
    <row r="25" spans="1:13" x14ac:dyDescent="0.2">
      <c r="A25" s="67" t="s">
        <v>817</v>
      </c>
      <c r="B25" s="68" t="s">
        <v>818</v>
      </c>
      <c r="C25" s="1">
        <v>3101</v>
      </c>
      <c r="D25" s="69">
        <v>110214</v>
      </c>
      <c r="E25" s="70" t="s">
        <v>243</v>
      </c>
      <c r="F25" s="69">
        <v>110214</v>
      </c>
      <c r="G25" s="2">
        <v>53148</v>
      </c>
      <c r="H25" s="80">
        <v>0</v>
      </c>
      <c r="I25" s="80">
        <v>0</v>
      </c>
      <c r="L25">
        <v>0</v>
      </c>
      <c r="M25">
        <v>0</v>
      </c>
    </row>
    <row r="26" spans="1:13" x14ac:dyDescent="0.2">
      <c r="A26" s="67" t="s">
        <v>817</v>
      </c>
      <c r="B26" s="68" t="s">
        <v>818</v>
      </c>
      <c r="C26" s="1">
        <v>3101</v>
      </c>
      <c r="D26" s="69">
        <v>134139</v>
      </c>
      <c r="E26" s="70" t="s">
        <v>244</v>
      </c>
      <c r="F26" s="69">
        <v>134139</v>
      </c>
      <c r="G26" s="2">
        <v>22050</v>
      </c>
      <c r="H26" s="80">
        <v>0</v>
      </c>
      <c r="I26" s="80">
        <v>0</v>
      </c>
      <c r="L26">
        <v>0</v>
      </c>
      <c r="M26">
        <v>0</v>
      </c>
    </row>
    <row r="27" spans="1:13" x14ac:dyDescent="0.2">
      <c r="A27" s="67" t="s">
        <v>2708</v>
      </c>
      <c r="B27" s="68" t="s">
        <v>2709</v>
      </c>
      <c r="C27" s="1">
        <v>3207</v>
      </c>
      <c r="D27" s="69">
        <v>212548</v>
      </c>
      <c r="E27" s="70" t="s">
        <v>3220</v>
      </c>
      <c r="F27" s="69">
        <v>212548</v>
      </c>
      <c r="G27" s="2">
        <v>667</v>
      </c>
      <c r="H27" s="80">
        <v>0</v>
      </c>
      <c r="I27" s="80">
        <v>0</v>
      </c>
      <c r="L27">
        <v>0</v>
      </c>
      <c r="M27">
        <v>0</v>
      </c>
    </row>
    <row r="28" spans="1:13" x14ac:dyDescent="0.2">
      <c r="A28" s="67" t="s">
        <v>2708</v>
      </c>
      <c r="B28" s="68" t="s">
        <v>2709</v>
      </c>
      <c r="C28" s="1">
        <v>3204</v>
      </c>
      <c r="D28" s="69">
        <v>206868</v>
      </c>
      <c r="E28" s="70" t="s">
        <v>1319</v>
      </c>
      <c r="F28" s="69">
        <v>206868</v>
      </c>
      <c r="G28" s="2">
        <v>213</v>
      </c>
      <c r="H28" s="80">
        <v>1</v>
      </c>
      <c r="I28" s="80">
        <v>1</v>
      </c>
      <c r="L28">
        <v>1</v>
      </c>
      <c r="M28">
        <v>0</v>
      </c>
    </row>
    <row r="29" spans="1:13" x14ac:dyDescent="0.2">
      <c r="A29" s="67" t="s">
        <v>2708</v>
      </c>
      <c r="B29" s="68" t="s">
        <v>2709</v>
      </c>
      <c r="C29" s="1">
        <v>3206</v>
      </c>
      <c r="D29" s="69">
        <v>213329</v>
      </c>
      <c r="E29" s="70" t="s">
        <v>1360</v>
      </c>
      <c r="F29" s="69">
        <v>213329</v>
      </c>
      <c r="G29" s="2">
        <v>487</v>
      </c>
      <c r="H29" s="80">
        <v>1</v>
      </c>
      <c r="I29" s="80">
        <v>1</v>
      </c>
      <c r="L29">
        <v>1</v>
      </c>
      <c r="M29">
        <v>0</v>
      </c>
    </row>
    <row r="30" spans="1:13" x14ac:dyDescent="0.2">
      <c r="A30" s="67" t="s">
        <v>2708</v>
      </c>
      <c r="B30" s="68" t="s">
        <v>2709</v>
      </c>
      <c r="C30" s="1">
        <v>3206</v>
      </c>
      <c r="D30" s="69">
        <v>220376</v>
      </c>
      <c r="E30" s="70" t="s">
        <v>1370</v>
      </c>
      <c r="F30" s="69">
        <v>220376</v>
      </c>
      <c r="G30" s="2">
        <v>82</v>
      </c>
      <c r="H30" s="80">
        <v>1</v>
      </c>
      <c r="I30" s="80">
        <v>1</v>
      </c>
      <c r="L30">
        <v>1</v>
      </c>
      <c r="M30">
        <v>0</v>
      </c>
    </row>
    <row r="31" spans="1:13" x14ac:dyDescent="0.2">
      <c r="A31" s="67" t="s">
        <v>2708</v>
      </c>
      <c r="B31" s="68" t="s">
        <v>2709</v>
      </c>
      <c r="C31" s="1">
        <v>3203</v>
      </c>
      <c r="D31" s="69">
        <v>217385</v>
      </c>
      <c r="E31" s="70" t="s">
        <v>2725</v>
      </c>
      <c r="F31" s="69">
        <v>217385</v>
      </c>
      <c r="G31" s="2">
        <v>366</v>
      </c>
      <c r="H31" s="80">
        <v>1</v>
      </c>
      <c r="I31" s="80">
        <v>1</v>
      </c>
      <c r="L31">
        <v>1</v>
      </c>
      <c r="M31">
        <v>0</v>
      </c>
    </row>
    <row r="32" spans="1:13" x14ac:dyDescent="0.2">
      <c r="A32" s="67" t="s">
        <v>2708</v>
      </c>
      <c r="B32" s="68" t="s">
        <v>2709</v>
      </c>
      <c r="C32" s="1">
        <v>3205</v>
      </c>
      <c r="D32" s="69">
        <v>233279</v>
      </c>
      <c r="E32" s="70" t="s">
        <v>3221</v>
      </c>
      <c r="F32" s="69">
        <v>233279</v>
      </c>
      <c r="G32" s="2">
        <v>1178</v>
      </c>
      <c r="H32" s="80">
        <v>0</v>
      </c>
      <c r="I32" s="80">
        <v>1</v>
      </c>
      <c r="L32">
        <v>1</v>
      </c>
      <c r="M32">
        <v>0</v>
      </c>
    </row>
    <row r="33" spans="1:13" x14ac:dyDescent="0.2">
      <c r="A33" s="67" t="s">
        <v>2708</v>
      </c>
      <c r="B33" s="68" t="s">
        <v>2709</v>
      </c>
      <c r="C33" s="1">
        <v>3208</v>
      </c>
      <c r="D33" s="69">
        <v>227298</v>
      </c>
      <c r="E33" s="70" t="s">
        <v>3222</v>
      </c>
      <c r="F33" s="69">
        <v>227298</v>
      </c>
      <c r="G33" s="2">
        <v>136</v>
      </c>
      <c r="H33" s="80">
        <v>1</v>
      </c>
      <c r="I33" s="80">
        <v>1</v>
      </c>
      <c r="L33">
        <v>1</v>
      </c>
      <c r="M33">
        <v>0</v>
      </c>
    </row>
    <row r="34" spans="1:13" x14ac:dyDescent="0.2">
      <c r="A34" s="67" t="s">
        <v>2708</v>
      </c>
      <c r="B34" s="68" t="s">
        <v>2709</v>
      </c>
      <c r="C34" s="1">
        <v>3207</v>
      </c>
      <c r="D34" s="69">
        <v>206886</v>
      </c>
      <c r="E34" s="70" t="s">
        <v>3223</v>
      </c>
      <c r="F34" s="69">
        <v>206886</v>
      </c>
      <c r="G34" s="2">
        <v>395</v>
      </c>
      <c r="H34" s="80">
        <v>0</v>
      </c>
      <c r="I34" s="80">
        <v>1</v>
      </c>
      <c r="L34">
        <v>1</v>
      </c>
      <c r="M34">
        <v>0</v>
      </c>
    </row>
    <row r="35" spans="1:13" x14ac:dyDescent="0.2">
      <c r="A35" s="67" t="s">
        <v>2708</v>
      </c>
      <c r="B35" s="68" t="s">
        <v>2709</v>
      </c>
      <c r="C35" s="1">
        <v>3203</v>
      </c>
      <c r="D35" s="69">
        <v>225812</v>
      </c>
      <c r="E35" s="70" t="s">
        <v>2730</v>
      </c>
      <c r="F35" s="69">
        <v>225812</v>
      </c>
      <c r="G35" s="2">
        <v>196</v>
      </c>
      <c r="H35" s="80">
        <v>1</v>
      </c>
      <c r="I35" s="80">
        <v>1</v>
      </c>
      <c r="L35">
        <v>1</v>
      </c>
      <c r="M35">
        <v>0</v>
      </c>
    </row>
    <row r="36" spans="1:13" x14ac:dyDescent="0.2">
      <c r="A36" s="67" t="s">
        <v>2708</v>
      </c>
      <c r="B36" s="68" t="s">
        <v>2709</v>
      </c>
      <c r="C36" s="1">
        <v>3207</v>
      </c>
      <c r="D36" s="69">
        <v>228583</v>
      </c>
      <c r="E36" s="70" t="s">
        <v>3224</v>
      </c>
      <c r="F36" s="69">
        <v>228583</v>
      </c>
      <c r="G36" s="2">
        <v>220</v>
      </c>
      <c r="H36" s="80">
        <v>0</v>
      </c>
      <c r="I36" s="80">
        <v>0</v>
      </c>
      <c r="L36">
        <v>0</v>
      </c>
      <c r="M36">
        <v>0</v>
      </c>
    </row>
    <row r="37" spans="1:13" x14ac:dyDescent="0.2">
      <c r="A37" s="67" t="s">
        <v>2708</v>
      </c>
      <c r="B37" s="68" t="s">
        <v>2709</v>
      </c>
      <c r="C37" s="1">
        <v>3202</v>
      </c>
      <c r="D37" s="69">
        <v>205403</v>
      </c>
      <c r="E37" s="70" t="s">
        <v>3225</v>
      </c>
      <c r="F37" s="69">
        <v>205403</v>
      </c>
      <c r="G37" s="2">
        <v>826</v>
      </c>
      <c r="H37" s="80">
        <v>0</v>
      </c>
      <c r="I37" s="80">
        <v>1</v>
      </c>
      <c r="L37">
        <v>1</v>
      </c>
      <c r="M37">
        <v>0</v>
      </c>
    </row>
    <row r="38" spans="1:13" x14ac:dyDescent="0.2">
      <c r="A38" s="67" t="s">
        <v>2708</v>
      </c>
      <c r="B38" s="68" t="s">
        <v>2709</v>
      </c>
      <c r="C38" s="1">
        <v>3205</v>
      </c>
      <c r="D38" s="69">
        <v>209663</v>
      </c>
      <c r="E38" s="70" t="s">
        <v>3226</v>
      </c>
      <c r="F38" s="69">
        <v>209663</v>
      </c>
      <c r="G38" s="2">
        <v>156</v>
      </c>
      <c r="H38" s="80">
        <v>1</v>
      </c>
      <c r="I38" s="80">
        <v>1</v>
      </c>
      <c r="L38">
        <v>1</v>
      </c>
      <c r="M38">
        <v>0</v>
      </c>
    </row>
    <row r="39" spans="1:13" x14ac:dyDescent="0.2">
      <c r="A39" s="67" t="s">
        <v>2708</v>
      </c>
      <c r="B39" s="68" t="s">
        <v>2709</v>
      </c>
      <c r="C39" s="1">
        <v>3207</v>
      </c>
      <c r="D39" s="69">
        <v>208299</v>
      </c>
      <c r="E39" s="70" t="s">
        <v>3227</v>
      </c>
      <c r="F39" s="69">
        <v>208299</v>
      </c>
      <c r="G39" s="2">
        <v>373</v>
      </c>
      <c r="H39" s="80">
        <v>0</v>
      </c>
      <c r="I39" s="80">
        <v>0</v>
      </c>
      <c r="L39">
        <v>0</v>
      </c>
      <c r="M39">
        <v>0</v>
      </c>
    </row>
    <row r="40" spans="1:13" x14ac:dyDescent="0.2">
      <c r="A40" s="67" t="s">
        <v>2708</v>
      </c>
      <c r="B40" s="68" t="s">
        <v>2709</v>
      </c>
      <c r="C40" s="1">
        <v>3203</v>
      </c>
      <c r="D40" s="69">
        <v>222275</v>
      </c>
      <c r="E40" s="70" t="s">
        <v>2726</v>
      </c>
      <c r="F40" s="69">
        <v>222275</v>
      </c>
      <c r="G40" s="2">
        <v>334</v>
      </c>
      <c r="H40" s="80">
        <v>1</v>
      </c>
      <c r="I40" s="80">
        <v>1</v>
      </c>
      <c r="L40">
        <v>1</v>
      </c>
      <c r="M40">
        <v>0</v>
      </c>
    </row>
    <row r="41" spans="1:13" x14ac:dyDescent="0.2">
      <c r="A41" s="67" t="s">
        <v>2708</v>
      </c>
      <c r="B41" s="68" t="s">
        <v>2709</v>
      </c>
      <c r="C41" s="1">
        <v>3207</v>
      </c>
      <c r="D41" s="69">
        <v>203975</v>
      </c>
      <c r="E41" s="70" t="s">
        <v>3228</v>
      </c>
      <c r="F41" s="69">
        <v>203975</v>
      </c>
      <c r="G41" s="2">
        <v>816</v>
      </c>
      <c r="H41" s="80">
        <v>0</v>
      </c>
      <c r="I41" s="80">
        <v>0</v>
      </c>
      <c r="L41">
        <v>0</v>
      </c>
      <c r="M41">
        <v>0</v>
      </c>
    </row>
    <row r="42" spans="1:13" x14ac:dyDescent="0.2">
      <c r="A42" s="67" t="s">
        <v>2708</v>
      </c>
      <c r="B42" s="68" t="s">
        <v>2709</v>
      </c>
      <c r="C42" s="1">
        <v>3204</v>
      </c>
      <c r="D42" s="69">
        <v>220464</v>
      </c>
      <c r="E42" s="70" t="s">
        <v>1337</v>
      </c>
      <c r="F42" s="69">
        <v>220464</v>
      </c>
      <c r="G42" s="2">
        <v>225</v>
      </c>
      <c r="H42" s="80">
        <v>1</v>
      </c>
      <c r="I42" s="80">
        <v>1</v>
      </c>
      <c r="L42">
        <v>1</v>
      </c>
      <c r="M42">
        <v>0</v>
      </c>
    </row>
    <row r="43" spans="1:13" x14ac:dyDescent="0.2">
      <c r="A43" s="67" t="s">
        <v>2708</v>
      </c>
      <c r="B43" s="68" t="s">
        <v>2709</v>
      </c>
      <c r="C43" s="1">
        <v>3203</v>
      </c>
      <c r="D43" s="69">
        <v>224749</v>
      </c>
      <c r="E43" s="70" t="s">
        <v>2729</v>
      </c>
      <c r="F43" s="69">
        <v>224749</v>
      </c>
      <c r="G43" s="2">
        <v>498</v>
      </c>
      <c r="H43" s="80">
        <v>1</v>
      </c>
      <c r="I43" s="80">
        <v>1</v>
      </c>
      <c r="L43">
        <v>1</v>
      </c>
      <c r="M43">
        <v>0</v>
      </c>
    </row>
    <row r="44" spans="1:13" x14ac:dyDescent="0.2">
      <c r="A44" s="67" t="s">
        <v>2708</v>
      </c>
      <c r="B44" s="68" t="s">
        <v>2709</v>
      </c>
      <c r="C44" s="1">
        <v>3203</v>
      </c>
      <c r="D44" s="69">
        <v>205485</v>
      </c>
      <c r="E44" s="70" t="s">
        <v>2714</v>
      </c>
      <c r="F44" s="69">
        <v>205485</v>
      </c>
      <c r="G44" s="2">
        <v>165</v>
      </c>
      <c r="H44" s="80">
        <v>1</v>
      </c>
      <c r="I44" s="80">
        <v>1</v>
      </c>
      <c r="L44">
        <v>1</v>
      </c>
      <c r="M44">
        <v>0</v>
      </c>
    </row>
    <row r="45" spans="1:13" x14ac:dyDescent="0.2">
      <c r="A45" s="67" t="s">
        <v>2708</v>
      </c>
      <c r="B45" s="68" t="s">
        <v>2709</v>
      </c>
      <c r="C45" s="1">
        <v>3206</v>
      </c>
      <c r="D45" s="69">
        <v>215495</v>
      </c>
      <c r="E45" s="70" t="s">
        <v>1365</v>
      </c>
      <c r="F45" s="69">
        <v>215495</v>
      </c>
      <c r="G45" s="2">
        <v>208</v>
      </c>
      <c r="H45" s="80">
        <v>0</v>
      </c>
      <c r="I45" s="80">
        <v>1</v>
      </c>
      <c r="L45">
        <v>1</v>
      </c>
      <c r="M45">
        <v>0</v>
      </c>
    </row>
    <row r="46" spans="1:13" x14ac:dyDescent="0.2">
      <c r="A46" s="67" t="s">
        <v>2708</v>
      </c>
      <c r="B46" s="68" t="s">
        <v>2709</v>
      </c>
      <c r="C46" s="1">
        <v>3206</v>
      </c>
      <c r="D46" s="69">
        <v>207603</v>
      </c>
      <c r="E46" s="70" t="s">
        <v>1353</v>
      </c>
      <c r="F46" s="69">
        <v>207603</v>
      </c>
      <c r="G46" s="2">
        <v>218</v>
      </c>
      <c r="H46" s="80">
        <v>1</v>
      </c>
      <c r="I46" s="80">
        <v>1</v>
      </c>
      <c r="L46">
        <v>1</v>
      </c>
      <c r="M46">
        <v>0</v>
      </c>
    </row>
    <row r="47" spans="1:13" x14ac:dyDescent="0.2">
      <c r="A47" s="67" t="s">
        <v>2708</v>
      </c>
      <c r="B47" s="68" t="s">
        <v>2709</v>
      </c>
      <c r="C47" s="1">
        <v>3202</v>
      </c>
      <c r="D47" s="69">
        <v>224378</v>
      </c>
      <c r="E47" s="70" t="s">
        <v>3229</v>
      </c>
      <c r="F47" s="69">
        <v>224378</v>
      </c>
      <c r="G47" s="2">
        <v>584</v>
      </c>
      <c r="H47" s="80">
        <v>0</v>
      </c>
      <c r="I47" s="80">
        <v>0</v>
      </c>
      <c r="L47">
        <v>0</v>
      </c>
      <c r="M47">
        <v>0</v>
      </c>
    </row>
    <row r="48" spans="1:13" x14ac:dyDescent="0.2">
      <c r="A48" s="67" t="s">
        <v>2708</v>
      </c>
      <c r="B48" s="68" t="s">
        <v>2709</v>
      </c>
      <c r="C48" s="1">
        <v>3202</v>
      </c>
      <c r="D48" s="69">
        <v>219008</v>
      </c>
      <c r="E48" s="70" t="s">
        <v>3230</v>
      </c>
      <c r="F48" s="69">
        <v>219008</v>
      </c>
      <c r="G48" s="2">
        <v>439</v>
      </c>
      <c r="H48" s="80">
        <v>1</v>
      </c>
      <c r="I48" s="80">
        <v>0</v>
      </c>
      <c r="L48">
        <v>1</v>
      </c>
      <c r="M48">
        <v>0</v>
      </c>
    </row>
    <row r="49" spans="1:13" x14ac:dyDescent="0.2">
      <c r="A49" s="67" t="s">
        <v>2708</v>
      </c>
      <c r="B49" s="68" t="s">
        <v>2709</v>
      </c>
      <c r="C49" s="1">
        <v>3205</v>
      </c>
      <c r="D49" s="69">
        <v>231927</v>
      </c>
      <c r="E49" s="70" t="s">
        <v>3231</v>
      </c>
      <c r="F49" s="69">
        <v>231927</v>
      </c>
      <c r="G49" s="2">
        <v>2694</v>
      </c>
      <c r="H49" s="80">
        <v>0</v>
      </c>
      <c r="I49" s="80">
        <v>0</v>
      </c>
      <c r="L49">
        <v>0</v>
      </c>
      <c r="M49">
        <v>0</v>
      </c>
    </row>
    <row r="50" spans="1:13" x14ac:dyDescent="0.2">
      <c r="A50" s="67" t="s">
        <v>2708</v>
      </c>
      <c r="B50" s="68" t="s">
        <v>2709</v>
      </c>
      <c r="C50" s="1">
        <v>3208</v>
      </c>
      <c r="D50" s="69">
        <v>216461</v>
      </c>
      <c r="E50" s="70" t="s">
        <v>3232</v>
      </c>
      <c r="F50" s="69">
        <v>216461</v>
      </c>
      <c r="G50" s="2">
        <v>920</v>
      </c>
      <c r="H50" s="80">
        <v>0</v>
      </c>
      <c r="I50" s="80">
        <v>0</v>
      </c>
      <c r="L50">
        <v>0</v>
      </c>
      <c r="M50">
        <v>0</v>
      </c>
    </row>
    <row r="51" spans="1:13" x14ac:dyDescent="0.2">
      <c r="A51" s="67" t="s">
        <v>2708</v>
      </c>
      <c r="B51" s="68" t="s">
        <v>2709</v>
      </c>
      <c r="C51" s="1">
        <v>3204</v>
      </c>
      <c r="D51" s="69">
        <v>230049</v>
      </c>
      <c r="E51" s="70" t="s">
        <v>1346</v>
      </c>
      <c r="F51" s="69">
        <v>230049</v>
      </c>
      <c r="G51" s="2">
        <v>132</v>
      </c>
      <c r="H51" s="80">
        <v>1</v>
      </c>
      <c r="I51" s="80">
        <v>1</v>
      </c>
      <c r="L51">
        <v>1</v>
      </c>
      <c r="M51">
        <v>0</v>
      </c>
    </row>
    <row r="52" spans="1:13" x14ac:dyDescent="0.2">
      <c r="A52" s="67" t="s">
        <v>2708</v>
      </c>
      <c r="B52" s="68" t="s">
        <v>2709</v>
      </c>
      <c r="C52" s="1">
        <v>3202</v>
      </c>
      <c r="D52" s="69">
        <v>214119</v>
      </c>
      <c r="E52" s="70" t="s">
        <v>3233</v>
      </c>
      <c r="F52" s="69">
        <v>214119</v>
      </c>
      <c r="G52" s="2">
        <v>280</v>
      </c>
      <c r="H52" s="80">
        <v>1</v>
      </c>
      <c r="I52" s="80">
        <v>1</v>
      </c>
      <c r="L52">
        <v>1</v>
      </c>
      <c r="M52">
        <v>0</v>
      </c>
    </row>
    <row r="53" spans="1:13" x14ac:dyDescent="0.2">
      <c r="A53" s="67" t="s">
        <v>2708</v>
      </c>
      <c r="B53" s="68" t="s">
        <v>2709</v>
      </c>
      <c r="C53" s="1">
        <v>3209</v>
      </c>
      <c r="D53" s="69">
        <v>213310</v>
      </c>
      <c r="E53" s="70" t="s">
        <v>3234</v>
      </c>
      <c r="F53" s="69">
        <v>213310</v>
      </c>
      <c r="G53" s="2">
        <v>1070</v>
      </c>
      <c r="H53" s="80">
        <v>0</v>
      </c>
      <c r="I53" s="80">
        <v>0</v>
      </c>
      <c r="L53">
        <v>0</v>
      </c>
      <c r="M53">
        <v>0</v>
      </c>
    </row>
    <row r="54" spans="1:13" x14ac:dyDescent="0.2">
      <c r="A54" s="67" t="s">
        <v>2708</v>
      </c>
      <c r="B54" s="68" t="s">
        <v>2709</v>
      </c>
      <c r="C54" s="1">
        <v>3203</v>
      </c>
      <c r="D54" s="69">
        <v>204899</v>
      </c>
      <c r="E54" s="70" t="s">
        <v>2713</v>
      </c>
      <c r="F54" s="69">
        <v>204899</v>
      </c>
      <c r="G54" s="2">
        <v>801</v>
      </c>
      <c r="H54" s="80">
        <v>0</v>
      </c>
      <c r="I54" s="80">
        <v>0</v>
      </c>
      <c r="L54">
        <v>0</v>
      </c>
      <c r="M54">
        <v>0</v>
      </c>
    </row>
    <row r="55" spans="1:13" x14ac:dyDescent="0.2">
      <c r="A55" s="67" t="s">
        <v>2708</v>
      </c>
      <c r="B55" s="68" t="s">
        <v>2709</v>
      </c>
      <c r="C55" s="1">
        <v>3207</v>
      </c>
      <c r="D55" s="69">
        <v>205139</v>
      </c>
      <c r="E55" s="70" t="s">
        <v>3235</v>
      </c>
      <c r="F55" s="69">
        <v>205139</v>
      </c>
      <c r="G55" s="2">
        <v>506</v>
      </c>
      <c r="H55" s="80">
        <v>0</v>
      </c>
      <c r="I55" s="80">
        <v>0</v>
      </c>
      <c r="L55">
        <v>0</v>
      </c>
      <c r="M55">
        <v>0</v>
      </c>
    </row>
    <row r="56" spans="1:13" x14ac:dyDescent="0.2">
      <c r="A56" s="67" t="s">
        <v>2708</v>
      </c>
      <c r="B56" s="68" t="s">
        <v>2709</v>
      </c>
      <c r="C56" s="1">
        <v>3205</v>
      </c>
      <c r="D56" s="69">
        <v>224925</v>
      </c>
      <c r="E56" s="70" t="s">
        <v>3236</v>
      </c>
      <c r="F56" s="69">
        <v>224925</v>
      </c>
      <c r="G56" s="2">
        <v>260</v>
      </c>
      <c r="H56" s="80">
        <v>0</v>
      </c>
      <c r="I56" s="80">
        <v>1</v>
      </c>
      <c r="L56">
        <v>1</v>
      </c>
      <c r="M56">
        <v>0</v>
      </c>
    </row>
    <row r="57" spans="1:13" x14ac:dyDescent="0.2">
      <c r="A57" s="67" t="s">
        <v>2708</v>
      </c>
      <c r="B57" s="68" t="s">
        <v>2709</v>
      </c>
      <c r="C57" s="1">
        <v>3209</v>
      </c>
      <c r="D57" s="69">
        <v>220899</v>
      </c>
      <c r="E57" s="70" t="s">
        <v>3237</v>
      </c>
      <c r="F57" s="69">
        <v>220899</v>
      </c>
      <c r="G57" s="2">
        <v>427</v>
      </c>
      <c r="H57" s="80">
        <v>0</v>
      </c>
      <c r="I57" s="80">
        <v>1</v>
      </c>
      <c r="L57">
        <v>1</v>
      </c>
      <c r="M57">
        <v>0</v>
      </c>
    </row>
    <row r="58" spans="1:13" x14ac:dyDescent="0.2">
      <c r="A58" s="67" t="s">
        <v>2708</v>
      </c>
      <c r="B58" s="68" t="s">
        <v>2709</v>
      </c>
      <c r="C58" s="1">
        <v>3201</v>
      </c>
      <c r="D58" s="69">
        <v>233002</v>
      </c>
      <c r="E58" s="70" t="s">
        <v>3238</v>
      </c>
      <c r="F58" s="69">
        <v>233002</v>
      </c>
      <c r="G58" s="2">
        <v>270</v>
      </c>
      <c r="H58" s="80">
        <v>1</v>
      </c>
      <c r="I58" s="80">
        <v>1</v>
      </c>
      <c r="L58">
        <v>1</v>
      </c>
      <c r="M58">
        <v>0</v>
      </c>
    </row>
    <row r="59" spans="1:13" x14ac:dyDescent="0.2">
      <c r="A59" s="67" t="s">
        <v>2708</v>
      </c>
      <c r="B59" s="68" t="s">
        <v>2709</v>
      </c>
      <c r="C59" s="1">
        <v>3207</v>
      </c>
      <c r="D59" s="69">
        <v>232151</v>
      </c>
      <c r="E59" s="70" t="s">
        <v>3239</v>
      </c>
      <c r="F59" s="69">
        <v>232151</v>
      </c>
      <c r="G59" s="2">
        <v>1067</v>
      </c>
      <c r="H59" s="80">
        <v>0</v>
      </c>
      <c r="I59" s="80">
        <v>0</v>
      </c>
      <c r="L59">
        <v>0</v>
      </c>
      <c r="M59">
        <v>0</v>
      </c>
    </row>
    <row r="60" spans="1:13" x14ac:dyDescent="0.2">
      <c r="A60" s="67" t="s">
        <v>2708</v>
      </c>
      <c r="B60" s="68" t="s">
        <v>2709</v>
      </c>
      <c r="C60" s="1">
        <v>3204</v>
      </c>
      <c r="D60" s="69">
        <v>221892</v>
      </c>
      <c r="E60" s="70" t="s">
        <v>1341</v>
      </c>
      <c r="F60" s="69">
        <v>221892</v>
      </c>
      <c r="G60" s="2">
        <v>457</v>
      </c>
      <c r="H60" s="80">
        <v>0</v>
      </c>
      <c r="I60" s="80">
        <v>1</v>
      </c>
      <c r="L60">
        <v>1</v>
      </c>
      <c r="M60">
        <v>0</v>
      </c>
    </row>
    <row r="61" spans="1:13" x14ac:dyDescent="0.2">
      <c r="A61" s="67" t="s">
        <v>2708</v>
      </c>
      <c r="B61" s="68" t="s">
        <v>2709</v>
      </c>
      <c r="C61" s="1">
        <v>3204</v>
      </c>
      <c r="D61" s="69">
        <v>210694</v>
      </c>
      <c r="E61" s="70" t="s">
        <v>1325</v>
      </c>
      <c r="F61" s="69">
        <v>210694</v>
      </c>
      <c r="G61" s="2">
        <v>322</v>
      </c>
      <c r="H61" s="80">
        <v>1</v>
      </c>
      <c r="I61" s="80">
        <v>1</v>
      </c>
      <c r="L61">
        <v>1</v>
      </c>
      <c r="M61">
        <v>0</v>
      </c>
    </row>
    <row r="62" spans="1:13" x14ac:dyDescent="0.2">
      <c r="A62" s="67" t="s">
        <v>2708</v>
      </c>
      <c r="B62" s="68" t="s">
        <v>2709</v>
      </c>
      <c r="C62" s="1">
        <v>3206</v>
      </c>
      <c r="D62" s="69">
        <v>213116</v>
      </c>
      <c r="E62" s="70" t="s">
        <v>1359</v>
      </c>
      <c r="F62" s="69">
        <v>213116</v>
      </c>
      <c r="G62" s="2">
        <v>470</v>
      </c>
      <c r="H62" s="80">
        <v>1</v>
      </c>
      <c r="I62" s="80">
        <v>1</v>
      </c>
      <c r="L62">
        <v>1</v>
      </c>
      <c r="M62">
        <v>0</v>
      </c>
    </row>
    <row r="63" spans="1:13" x14ac:dyDescent="0.2">
      <c r="A63" s="67" t="s">
        <v>2708</v>
      </c>
      <c r="B63" s="68" t="s">
        <v>2709</v>
      </c>
      <c r="C63" s="1">
        <v>3202</v>
      </c>
      <c r="D63" s="69">
        <v>206725</v>
      </c>
      <c r="E63" s="70" t="s">
        <v>3240</v>
      </c>
      <c r="F63" s="69">
        <v>206725</v>
      </c>
      <c r="G63" s="2">
        <v>478</v>
      </c>
      <c r="H63" s="80">
        <v>0</v>
      </c>
      <c r="I63" s="80">
        <v>0</v>
      </c>
      <c r="L63">
        <v>0</v>
      </c>
      <c r="M63">
        <v>0</v>
      </c>
    </row>
    <row r="64" spans="1:13" x14ac:dyDescent="0.2">
      <c r="A64" s="67" t="s">
        <v>2708</v>
      </c>
      <c r="B64" s="68" t="s">
        <v>2709</v>
      </c>
      <c r="C64" s="1">
        <v>3207</v>
      </c>
      <c r="D64" s="69">
        <v>214368</v>
      </c>
      <c r="E64" s="70" t="s">
        <v>3241</v>
      </c>
      <c r="F64" s="69">
        <v>214368</v>
      </c>
      <c r="G64" s="2">
        <v>142</v>
      </c>
      <c r="H64" s="80">
        <v>1</v>
      </c>
      <c r="I64" s="80">
        <v>1</v>
      </c>
      <c r="L64">
        <v>1</v>
      </c>
      <c r="M64">
        <v>0</v>
      </c>
    </row>
    <row r="65" spans="1:13" x14ac:dyDescent="0.2">
      <c r="A65" s="67" t="s">
        <v>2708</v>
      </c>
      <c r="B65" s="68" t="s">
        <v>2709</v>
      </c>
      <c r="C65" s="1">
        <v>3206</v>
      </c>
      <c r="D65" s="69">
        <v>213365</v>
      </c>
      <c r="E65" s="70" t="s">
        <v>1361</v>
      </c>
      <c r="F65" s="69">
        <v>213365</v>
      </c>
      <c r="G65" s="2">
        <v>358</v>
      </c>
      <c r="H65" s="80">
        <v>0</v>
      </c>
      <c r="I65" s="80">
        <v>1</v>
      </c>
      <c r="L65">
        <v>1</v>
      </c>
      <c r="M65">
        <v>0</v>
      </c>
    </row>
    <row r="66" spans="1:13" x14ac:dyDescent="0.2">
      <c r="A66" s="67" t="s">
        <v>2708</v>
      </c>
      <c r="B66" s="68" t="s">
        <v>2709</v>
      </c>
      <c r="C66" s="1">
        <v>3202</v>
      </c>
      <c r="D66" s="69">
        <v>233154</v>
      </c>
      <c r="E66" s="70" t="s">
        <v>3242</v>
      </c>
      <c r="F66" s="69">
        <v>233154</v>
      </c>
      <c r="G66" s="2">
        <v>3882</v>
      </c>
      <c r="H66" s="80">
        <v>0</v>
      </c>
      <c r="I66" s="80">
        <v>0</v>
      </c>
      <c r="L66">
        <v>0</v>
      </c>
      <c r="M66">
        <v>0</v>
      </c>
    </row>
    <row r="67" spans="1:13" x14ac:dyDescent="0.2">
      <c r="A67" s="67" t="s">
        <v>2708</v>
      </c>
      <c r="B67" s="68" t="s">
        <v>2709</v>
      </c>
      <c r="C67" s="1">
        <v>3209</v>
      </c>
      <c r="D67" s="69">
        <v>223162</v>
      </c>
      <c r="E67" s="70" t="s">
        <v>3243</v>
      </c>
      <c r="F67" s="69">
        <v>223162</v>
      </c>
      <c r="G67" s="2">
        <v>1219</v>
      </c>
      <c r="H67" s="80">
        <v>0</v>
      </c>
      <c r="I67" s="80">
        <v>1</v>
      </c>
      <c r="L67">
        <v>1</v>
      </c>
      <c r="M67">
        <v>0</v>
      </c>
    </row>
    <row r="68" spans="1:13" x14ac:dyDescent="0.2">
      <c r="A68" s="67" t="s">
        <v>2708</v>
      </c>
      <c r="B68" s="68" t="s">
        <v>2709</v>
      </c>
      <c r="C68" s="1">
        <v>3206</v>
      </c>
      <c r="D68" s="69">
        <v>207533</v>
      </c>
      <c r="E68" s="70" t="s">
        <v>1352</v>
      </c>
      <c r="F68" s="69">
        <v>207533</v>
      </c>
      <c r="G68" s="2">
        <v>101</v>
      </c>
      <c r="H68" s="80">
        <v>1</v>
      </c>
      <c r="I68" s="80">
        <v>1</v>
      </c>
      <c r="L68">
        <v>1</v>
      </c>
      <c r="M68">
        <v>0</v>
      </c>
    </row>
    <row r="69" spans="1:13" x14ac:dyDescent="0.2">
      <c r="A69" s="67" t="s">
        <v>2708</v>
      </c>
      <c r="B69" s="68" t="s">
        <v>2709</v>
      </c>
      <c r="C69" s="1">
        <v>3205</v>
      </c>
      <c r="D69" s="69">
        <v>230614</v>
      </c>
      <c r="E69" s="70" t="s">
        <v>3244</v>
      </c>
      <c r="F69" s="69">
        <v>230614</v>
      </c>
      <c r="G69" s="2">
        <v>145</v>
      </c>
      <c r="H69" s="80">
        <v>0</v>
      </c>
      <c r="I69" s="80">
        <v>1</v>
      </c>
      <c r="L69">
        <v>1</v>
      </c>
      <c r="M69">
        <v>0</v>
      </c>
    </row>
    <row r="70" spans="1:13" x14ac:dyDescent="0.2">
      <c r="A70" s="67" t="s">
        <v>2708</v>
      </c>
      <c r="B70" s="68" t="s">
        <v>2709</v>
      </c>
      <c r="C70" s="1">
        <v>3204</v>
      </c>
      <c r="D70" s="69">
        <v>219901</v>
      </c>
      <c r="E70" s="70" t="s">
        <v>1336</v>
      </c>
      <c r="F70" s="69">
        <v>219901</v>
      </c>
      <c r="G70" s="2">
        <v>767</v>
      </c>
      <c r="H70" s="80">
        <v>1</v>
      </c>
      <c r="I70" s="80">
        <v>1</v>
      </c>
      <c r="L70">
        <v>1</v>
      </c>
      <c r="M70">
        <v>0</v>
      </c>
    </row>
    <row r="71" spans="1:13" x14ac:dyDescent="0.2">
      <c r="A71" s="67" t="s">
        <v>2708</v>
      </c>
      <c r="B71" s="68" t="s">
        <v>2709</v>
      </c>
      <c r="C71" s="1">
        <v>3206</v>
      </c>
      <c r="D71" s="69">
        <v>221591</v>
      </c>
      <c r="E71" s="70" t="s">
        <v>1372</v>
      </c>
      <c r="F71" s="69">
        <v>221591</v>
      </c>
      <c r="G71" s="2">
        <v>110</v>
      </c>
      <c r="H71" s="80">
        <v>1</v>
      </c>
      <c r="I71" s="80">
        <v>1</v>
      </c>
      <c r="L71">
        <v>1</v>
      </c>
      <c r="M71">
        <v>0</v>
      </c>
    </row>
    <row r="72" spans="1:13" x14ac:dyDescent="0.2">
      <c r="A72" s="67" t="s">
        <v>2708</v>
      </c>
      <c r="B72" s="68" t="s">
        <v>2709</v>
      </c>
      <c r="C72" s="1">
        <v>3209</v>
      </c>
      <c r="D72" s="69">
        <v>226082</v>
      </c>
      <c r="E72" s="70" t="s">
        <v>3245</v>
      </c>
      <c r="F72" s="69">
        <v>226082</v>
      </c>
      <c r="G72" s="2">
        <v>411</v>
      </c>
      <c r="H72" s="80">
        <v>1</v>
      </c>
      <c r="I72" s="80">
        <v>1</v>
      </c>
      <c r="L72">
        <v>1</v>
      </c>
      <c r="M72">
        <v>0</v>
      </c>
    </row>
    <row r="73" spans="1:13" x14ac:dyDescent="0.2">
      <c r="A73" s="67" t="s">
        <v>2708</v>
      </c>
      <c r="B73" s="68" t="s">
        <v>2709</v>
      </c>
      <c r="C73" s="1">
        <v>3207</v>
      </c>
      <c r="D73" s="69">
        <v>203896</v>
      </c>
      <c r="E73" s="70" t="s">
        <v>3246</v>
      </c>
      <c r="F73" s="69">
        <v>203896</v>
      </c>
      <c r="G73" s="2">
        <v>529</v>
      </c>
      <c r="H73" s="80">
        <v>0</v>
      </c>
      <c r="I73" s="80">
        <v>0</v>
      </c>
      <c r="L73">
        <v>0</v>
      </c>
      <c r="M73">
        <v>0</v>
      </c>
    </row>
    <row r="74" spans="1:13" x14ac:dyDescent="0.2">
      <c r="A74" s="67" t="s">
        <v>2708</v>
      </c>
      <c r="B74" s="68" t="s">
        <v>2709</v>
      </c>
      <c r="C74" s="1">
        <v>3206</v>
      </c>
      <c r="D74" s="69">
        <v>213851</v>
      </c>
      <c r="E74" s="70" t="s">
        <v>1362</v>
      </c>
      <c r="F74" s="69">
        <v>213851</v>
      </c>
      <c r="G74" s="2">
        <v>428</v>
      </c>
      <c r="H74" s="80">
        <v>0</v>
      </c>
      <c r="I74" s="80">
        <v>1</v>
      </c>
      <c r="L74">
        <v>1</v>
      </c>
      <c r="M74">
        <v>0</v>
      </c>
    </row>
    <row r="75" spans="1:13" x14ac:dyDescent="0.2">
      <c r="A75" s="67" t="s">
        <v>2708</v>
      </c>
      <c r="B75" s="68" t="s">
        <v>2709</v>
      </c>
      <c r="C75" s="1">
        <v>3209</v>
      </c>
      <c r="D75" s="69">
        <v>222576</v>
      </c>
      <c r="E75" s="70" t="s">
        <v>3247</v>
      </c>
      <c r="F75" s="69">
        <v>222576</v>
      </c>
      <c r="G75" s="2">
        <v>177</v>
      </c>
      <c r="H75" s="80">
        <v>0</v>
      </c>
      <c r="I75" s="80">
        <v>1</v>
      </c>
      <c r="L75">
        <v>1</v>
      </c>
      <c r="M75">
        <v>0</v>
      </c>
    </row>
    <row r="76" spans="1:13" x14ac:dyDescent="0.2">
      <c r="A76" s="67" t="s">
        <v>2708</v>
      </c>
      <c r="B76" s="68" t="s">
        <v>2709</v>
      </c>
      <c r="C76" s="1">
        <v>3205</v>
      </c>
      <c r="D76" s="69">
        <v>211086</v>
      </c>
      <c r="E76" s="70" t="s">
        <v>3248</v>
      </c>
      <c r="F76" s="69">
        <v>211086</v>
      </c>
      <c r="G76" s="2">
        <v>273</v>
      </c>
      <c r="H76" s="80">
        <v>1</v>
      </c>
      <c r="I76" s="80">
        <v>1</v>
      </c>
      <c r="L76">
        <v>1</v>
      </c>
      <c r="M76">
        <v>0</v>
      </c>
    </row>
    <row r="77" spans="1:13" x14ac:dyDescent="0.2">
      <c r="A77" s="67" t="s">
        <v>2708</v>
      </c>
      <c r="B77" s="68" t="s">
        <v>2709</v>
      </c>
      <c r="C77" s="1">
        <v>3206</v>
      </c>
      <c r="D77" s="69">
        <v>207773</v>
      </c>
      <c r="E77" s="70" t="s">
        <v>1355</v>
      </c>
      <c r="F77" s="69">
        <v>207773</v>
      </c>
      <c r="G77" s="2">
        <v>623</v>
      </c>
      <c r="H77" s="80">
        <v>1</v>
      </c>
      <c r="I77" s="80">
        <v>1</v>
      </c>
      <c r="L77">
        <v>1</v>
      </c>
      <c r="M77">
        <v>0</v>
      </c>
    </row>
    <row r="78" spans="1:13" x14ac:dyDescent="0.2">
      <c r="A78" s="67" t="s">
        <v>2708</v>
      </c>
      <c r="B78" s="68" t="s">
        <v>2709</v>
      </c>
      <c r="C78" s="1">
        <v>3209</v>
      </c>
      <c r="D78" s="69">
        <v>211952</v>
      </c>
      <c r="E78" s="70" t="s">
        <v>3249</v>
      </c>
      <c r="F78" s="69">
        <v>211952</v>
      </c>
      <c r="G78" s="2">
        <v>101</v>
      </c>
      <c r="H78" s="80">
        <v>1</v>
      </c>
      <c r="I78" s="80">
        <v>1</v>
      </c>
      <c r="L78">
        <v>1</v>
      </c>
      <c r="M78">
        <v>0</v>
      </c>
    </row>
    <row r="79" spans="1:13" x14ac:dyDescent="0.2">
      <c r="A79" s="67" t="s">
        <v>2708</v>
      </c>
      <c r="B79" s="68" t="s">
        <v>2709</v>
      </c>
      <c r="C79" s="1">
        <v>3205</v>
      </c>
      <c r="D79" s="69">
        <v>232373</v>
      </c>
      <c r="E79" s="70" t="s">
        <v>3250</v>
      </c>
      <c r="F79" s="69">
        <v>232373</v>
      </c>
      <c r="G79" s="2">
        <v>744</v>
      </c>
      <c r="H79" s="80">
        <v>0</v>
      </c>
      <c r="I79" s="80">
        <v>1</v>
      </c>
      <c r="L79">
        <v>1</v>
      </c>
      <c r="M79">
        <v>0</v>
      </c>
    </row>
    <row r="80" spans="1:13" x14ac:dyDescent="0.2">
      <c r="A80" s="67" t="s">
        <v>2708</v>
      </c>
      <c r="B80" s="68" t="s">
        <v>2709</v>
      </c>
      <c r="C80" s="1">
        <v>3205</v>
      </c>
      <c r="D80" s="69">
        <v>228617</v>
      </c>
      <c r="E80" s="70" t="s">
        <v>3251</v>
      </c>
      <c r="F80" s="69">
        <v>228617</v>
      </c>
      <c r="G80" s="2">
        <v>238</v>
      </c>
      <c r="H80" s="80">
        <v>1</v>
      </c>
      <c r="I80" s="80">
        <v>1</v>
      </c>
      <c r="L80">
        <v>1</v>
      </c>
      <c r="M80">
        <v>0</v>
      </c>
    </row>
    <row r="81" spans="1:13" x14ac:dyDescent="0.2">
      <c r="A81" s="67" t="s">
        <v>2708</v>
      </c>
      <c r="B81" s="68" t="s">
        <v>2709</v>
      </c>
      <c r="C81" s="1">
        <v>3205</v>
      </c>
      <c r="D81" s="69">
        <v>228121</v>
      </c>
      <c r="E81" s="70" t="s">
        <v>3252</v>
      </c>
      <c r="F81" s="69">
        <v>228121</v>
      </c>
      <c r="G81" s="2">
        <v>246</v>
      </c>
      <c r="H81" s="80">
        <v>1</v>
      </c>
      <c r="I81" s="80">
        <v>1</v>
      </c>
      <c r="L81">
        <v>1</v>
      </c>
      <c r="M81">
        <v>0</v>
      </c>
    </row>
    <row r="82" spans="1:13" x14ac:dyDescent="0.2">
      <c r="A82" s="67" t="s">
        <v>2708</v>
      </c>
      <c r="B82" s="68" t="s">
        <v>2709</v>
      </c>
      <c r="C82" s="1">
        <v>3204</v>
      </c>
      <c r="D82" s="69">
        <v>217419</v>
      </c>
      <c r="E82" s="70" t="s">
        <v>1328</v>
      </c>
      <c r="F82" s="69">
        <v>217419</v>
      </c>
      <c r="G82" s="2">
        <v>566</v>
      </c>
      <c r="H82" s="80">
        <v>0</v>
      </c>
      <c r="I82" s="80">
        <v>1</v>
      </c>
      <c r="L82">
        <v>1</v>
      </c>
      <c r="M82">
        <v>0</v>
      </c>
    </row>
    <row r="83" spans="1:13" x14ac:dyDescent="0.2">
      <c r="A83" s="67" t="s">
        <v>2708</v>
      </c>
      <c r="B83" s="68" t="s">
        <v>2709</v>
      </c>
      <c r="C83" s="1">
        <v>3204</v>
      </c>
      <c r="D83" s="69">
        <v>232391</v>
      </c>
      <c r="E83" s="70" t="s">
        <v>1348</v>
      </c>
      <c r="F83" s="69">
        <v>232391</v>
      </c>
      <c r="G83" s="2">
        <v>225</v>
      </c>
      <c r="H83" s="80">
        <v>1</v>
      </c>
      <c r="I83" s="80">
        <v>1</v>
      </c>
      <c r="L83">
        <v>1</v>
      </c>
      <c r="M83">
        <v>0</v>
      </c>
    </row>
    <row r="84" spans="1:13" x14ac:dyDescent="0.2">
      <c r="A84" s="67" t="s">
        <v>2708</v>
      </c>
      <c r="B84" s="68" t="s">
        <v>2709</v>
      </c>
      <c r="C84" s="1">
        <v>3204</v>
      </c>
      <c r="D84" s="69">
        <v>209159</v>
      </c>
      <c r="E84" s="70" t="s">
        <v>1324</v>
      </c>
      <c r="F84" s="69">
        <v>209159</v>
      </c>
      <c r="G84" s="2">
        <v>146</v>
      </c>
      <c r="H84" s="80">
        <v>1</v>
      </c>
      <c r="I84" s="80">
        <v>1</v>
      </c>
      <c r="L84">
        <v>1</v>
      </c>
      <c r="M84">
        <v>0</v>
      </c>
    </row>
    <row r="85" spans="1:13" x14ac:dyDescent="0.2">
      <c r="A85" s="67" t="s">
        <v>2708</v>
      </c>
      <c r="B85" s="68" t="s">
        <v>2709</v>
      </c>
      <c r="C85" s="1">
        <v>3205</v>
      </c>
      <c r="D85" s="69">
        <v>222734</v>
      </c>
      <c r="E85" s="70" t="s">
        <v>3253</v>
      </c>
      <c r="F85" s="69">
        <v>222734</v>
      </c>
      <c r="G85" s="2">
        <v>308</v>
      </c>
      <c r="H85" s="80">
        <v>1</v>
      </c>
      <c r="I85" s="80">
        <v>1</v>
      </c>
      <c r="L85">
        <v>1</v>
      </c>
      <c r="M85">
        <v>0</v>
      </c>
    </row>
    <row r="86" spans="1:13" x14ac:dyDescent="0.2">
      <c r="A86" s="67" t="s">
        <v>2708</v>
      </c>
      <c r="B86" s="68" t="s">
        <v>2709</v>
      </c>
      <c r="C86" s="1">
        <v>3205</v>
      </c>
      <c r="D86" s="69">
        <v>212380</v>
      </c>
      <c r="E86" s="70" t="s">
        <v>3254</v>
      </c>
      <c r="F86" s="69">
        <v>212380</v>
      </c>
      <c r="G86" s="2">
        <v>98</v>
      </c>
      <c r="H86" s="80">
        <v>1</v>
      </c>
      <c r="I86" s="80">
        <v>1</v>
      </c>
      <c r="L86">
        <v>1</v>
      </c>
      <c r="M86">
        <v>0</v>
      </c>
    </row>
    <row r="87" spans="1:13" x14ac:dyDescent="0.2">
      <c r="A87" s="67" t="s">
        <v>2708</v>
      </c>
      <c r="B87" s="68" t="s">
        <v>2709</v>
      </c>
      <c r="C87" s="1">
        <v>3205</v>
      </c>
      <c r="D87" s="69">
        <v>228608</v>
      </c>
      <c r="E87" s="70" t="s">
        <v>3255</v>
      </c>
      <c r="F87" s="69">
        <v>228608</v>
      </c>
      <c r="G87" s="2">
        <v>707</v>
      </c>
      <c r="H87" s="80">
        <v>0</v>
      </c>
      <c r="I87" s="80">
        <v>1</v>
      </c>
      <c r="L87">
        <v>1</v>
      </c>
      <c r="M87">
        <v>0</v>
      </c>
    </row>
    <row r="88" spans="1:13" x14ac:dyDescent="0.2">
      <c r="A88" s="67" t="s">
        <v>2708</v>
      </c>
      <c r="B88" s="68" t="s">
        <v>2709</v>
      </c>
      <c r="C88" s="1">
        <v>3205</v>
      </c>
      <c r="D88" s="69">
        <v>230030</v>
      </c>
      <c r="E88" s="70" t="s">
        <v>3256</v>
      </c>
      <c r="F88" s="69">
        <v>230030</v>
      </c>
      <c r="G88" s="2">
        <v>221</v>
      </c>
      <c r="H88" s="80">
        <v>0</v>
      </c>
      <c r="I88" s="80">
        <v>1</v>
      </c>
      <c r="L88">
        <v>1</v>
      </c>
      <c r="M88">
        <v>0</v>
      </c>
    </row>
    <row r="89" spans="1:13" x14ac:dyDescent="0.2">
      <c r="A89" s="67" t="s">
        <v>2708</v>
      </c>
      <c r="B89" s="68" t="s">
        <v>2709</v>
      </c>
      <c r="C89" s="1">
        <v>3204</v>
      </c>
      <c r="D89" s="69">
        <v>221698</v>
      </c>
      <c r="E89" s="70" t="s">
        <v>1340</v>
      </c>
      <c r="F89" s="69">
        <v>221698</v>
      </c>
      <c r="G89" s="2">
        <v>484</v>
      </c>
      <c r="H89" s="80">
        <v>1</v>
      </c>
      <c r="I89" s="80">
        <v>1</v>
      </c>
      <c r="L89">
        <v>1</v>
      </c>
      <c r="M89">
        <v>0</v>
      </c>
    </row>
    <row r="90" spans="1:13" x14ac:dyDescent="0.2">
      <c r="A90" s="67" t="s">
        <v>2708</v>
      </c>
      <c r="B90" s="68" t="s">
        <v>2709</v>
      </c>
      <c r="C90" s="1">
        <v>3202</v>
      </c>
      <c r="D90" s="69">
        <v>209186</v>
      </c>
      <c r="E90" s="70" t="s">
        <v>3257</v>
      </c>
      <c r="F90" s="69">
        <v>209186</v>
      </c>
      <c r="G90" s="2">
        <v>2134</v>
      </c>
      <c r="H90" s="80">
        <v>0</v>
      </c>
      <c r="I90" s="80">
        <v>1</v>
      </c>
      <c r="L90">
        <v>1</v>
      </c>
      <c r="M90">
        <v>0</v>
      </c>
    </row>
    <row r="91" spans="1:13" x14ac:dyDescent="0.2">
      <c r="A91" s="67" t="s">
        <v>2708</v>
      </c>
      <c r="B91" s="68" t="s">
        <v>2709</v>
      </c>
      <c r="C91" s="1">
        <v>3207</v>
      </c>
      <c r="D91" s="69">
        <v>228918</v>
      </c>
      <c r="E91" s="70" t="s">
        <v>3258</v>
      </c>
      <c r="F91" s="69">
        <v>228918</v>
      </c>
      <c r="G91" s="2">
        <v>1046</v>
      </c>
      <c r="H91" s="80">
        <v>0</v>
      </c>
      <c r="I91" s="80">
        <v>0</v>
      </c>
      <c r="L91">
        <v>0</v>
      </c>
      <c r="M91">
        <v>0</v>
      </c>
    </row>
    <row r="92" spans="1:13" x14ac:dyDescent="0.2">
      <c r="A92" s="67" t="s">
        <v>2708</v>
      </c>
      <c r="B92" s="68" t="s">
        <v>2709</v>
      </c>
      <c r="C92" s="1">
        <v>3205</v>
      </c>
      <c r="D92" s="69">
        <v>216498</v>
      </c>
      <c r="E92" s="70" t="s">
        <v>3259</v>
      </c>
      <c r="F92" s="69">
        <v>216498</v>
      </c>
      <c r="G92" s="2">
        <v>322</v>
      </c>
      <c r="H92" s="80">
        <v>0</v>
      </c>
      <c r="I92" s="80">
        <v>1</v>
      </c>
      <c r="L92">
        <v>1</v>
      </c>
      <c r="M92">
        <v>0</v>
      </c>
    </row>
    <row r="93" spans="1:13" x14ac:dyDescent="0.2">
      <c r="A93" s="67" t="s">
        <v>2708</v>
      </c>
      <c r="B93" s="68" t="s">
        <v>2709</v>
      </c>
      <c r="C93" s="1">
        <v>3201</v>
      </c>
      <c r="D93" s="69">
        <v>227401</v>
      </c>
      <c r="E93" s="70" t="s">
        <v>3260</v>
      </c>
      <c r="F93" s="69">
        <v>227401</v>
      </c>
      <c r="G93" s="2">
        <v>843</v>
      </c>
      <c r="H93" s="80">
        <v>1</v>
      </c>
      <c r="I93" s="80">
        <v>0</v>
      </c>
      <c r="L93">
        <v>1</v>
      </c>
      <c r="M93">
        <v>0</v>
      </c>
    </row>
    <row r="94" spans="1:13" x14ac:dyDescent="0.2">
      <c r="A94" s="67" t="s">
        <v>2708</v>
      </c>
      <c r="B94" s="68" t="s">
        <v>2709</v>
      </c>
      <c r="C94" s="1">
        <v>3207</v>
      </c>
      <c r="D94" s="69">
        <v>206099</v>
      </c>
      <c r="E94" s="70" t="s">
        <v>3261</v>
      </c>
      <c r="F94" s="69">
        <v>206099</v>
      </c>
      <c r="G94" s="2">
        <v>256</v>
      </c>
      <c r="H94" s="80">
        <v>0</v>
      </c>
      <c r="I94" s="80">
        <v>0</v>
      </c>
      <c r="L94">
        <v>0</v>
      </c>
      <c r="M94">
        <v>0</v>
      </c>
    </row>
    <row r="95" spans="1:13" x14ac:dyDescent="0.2">
      <c r="A95" s="67" t="s">
        <v>2708</v>
      </c>
      <c r="B95" s="68" t="s">
        <v>2709</v>
      </c>
      <c r="C95" s="1">
        <v>3206</v>
      </c>
      <c r="D95" s="69">
        <v>228273</v>
      </c>
      <c r="E95" s="70" t="s">
        <v>1383</v>
      </c>
      <c r="F95" s="69">
        <v>228273</v>
      </c>
      <c r="G95" s="2">
        <v>425</v>
      </c>
      <c r="H95" s="80">
        <v>1</v>
      </c>
      <c r="I95" s="80">
        <v>1</v>
      </c>
      <c r="L95">
        <v>1</v>
      </c>
      <c r="M95">
        <v>0</v>
      </c>
    </row>
    <row r="96" spans="1:13" x14ac:dyDescent="0.2">
      <c r="A96" s="67" t="s">
        <v>2708</v>
      </c>
      <c r="B96" s="68" t="s">
        <v>2709</v>
      </c>
      <c r="C96" s="1">
        <v>3202</v>
      </c>
      <c r="D96" s="69">
        <v>225821</v>
      </c>
      <c r="E96" s="70" t="s">
        <v>3262</v>
      </c>
      <c r="F96" s="69">
        <v>225821</v>
      </c>
      <c r="G96" s="2">
        <v>100</v>
      </c>
      <c r="H96" s="80">
        <v>0</v>
      </c>
      <c r="I96" s="80">
        <v>1</v>
      </c>
      <c r="L96">
        <v>1</v>
      </c>
      <c r="M96">
        <v>0</v>
      </c>
    </row>
    <row r="97" spans="1:13" x14ac:dyDescent="0.2">
      <c r="A97" s="67" t="s">
        <v>2708</v>
      </c>
      <c r="B97" s="68" t="s">
        <v>2709</v>
      </c>
      <c r="C97" s="1">
        <v>3208</v>
      </c>
      <c r="D97" s="69">
        <v>218704</v>
      </c>
      <c r="E97" s="70" t="s">
        <v>3263</v>
      </c>
      <c r="F97" s="69">
        <v>218704</v>
      </c>
      <c r="G97" s="2">
        <v>424</v>
      </c>
      <c r="H97" s="80">
        <v>1</v>
      </c>
      <c r="I97" s="80">
        <v>1</v>
      </c>
      <c r="L97">
        <v>1</v>
      </c>
      <c r="M97">
        <v>0</v>
      </c>
    </row>
    <row r="98" spans="1:13" x14ac:dyDescent="0.2">
      <c r="A98" s="67" t="s">
        <v>2708</v>
      </c>
      <c r="B98" s="68" t="s">
        <v>2709</v>
      </c>
      <c r="C98" s="1">
        <v>3208</v>
      </c>
      <c r="D98" s="69">
        <v>213499</v>
      </c>
      <c r="E98" s="70" t="s">
        <v>3264</v>
      </c>
      <c r="F98" s="69">
        <v>213499</v>
      </c>
      <c r="G98" s="2">
        <v>329</v>
      </c>
      <c r="H98" s="80">
        <v>0</v>
      </c>
      <c r="I98" s="80">
        <v>0</v>
      </c>
      <c r="L98">
        <v>0</v>
      </c>
      <c r="M98">
        <v>0</v>
      </c>
    </row>
    <row r="99" spans="1:13" x14ac:dyDescent="0.2">
      <c r="A99" s="67" t="s">
        <v>2708</v>
      </c>
      <c r="B99" s="68" t="s">
        <v>2709</v>
      </c>
      <c r="C99" s="1">
        <v>3208</v>
      </c>
      <c r="D99" s="69">
        <v>217835</v>
      </c>
      <c r="E99" s="70" t="s">
        <v>3265</v>
      </c>
      <c r="F99" s="69">
        <v>217835</v>
      </c>
      <c r="G99" s="2">
        <v>206</v>
      </c>
      <c r="H99" s="80">
        <v>1</v>
      </c>
      <c r="I99" s="80">
        <v>0</v>
      </c>
      <c r="L99">
        <v>1</v>
      </c>
      <c r="M99">
        <v>0</v>
      </c>
    </row>
    <row r="100" spans="1:13" x14ac:dyDescent="0.2">
      <c r="A100" s="67" t="s">
        <v>2708</v>
      </c>
      <c r="B100" s="68" t="s">
        <v>2709</v>
      </c>
      <c r="C100" s="1">
        <v>3202</v>
      </c>
      <c r="D100" s="69">
        <v>204543</v>
      </c>
      <c r="E100" s="70" t="s">
        <v>3266</v>
      </c>
      <c r="F100" s="69">
        <v>204543</v>
      </c>
      <c r="G100" s="2">
        <v>218</v>
      </c>
      <c r="H100" s="80">
        <v>1</v>
      </c>
      <c r="I100" s="80">
        <v>0</v>
      </c>
      <c r="L100">
        <v>1</v>
      </c>
      <c r="M100">
        <v>0</v>
      </c>
    </row>
    <row r="101" spans="1:13" x14ac:dyDescent="0.2">
      <c r="A101" s="67" t="s">
        <v>2708</v>
      </c>
      <c r="B101" s="68" t="s">
        <v>2709</v>
      </c>
      <c r="C101" s="1">
        <v>3203</v>
      </c>
      <c r="D101" s="69">
        <v>213286</v>
      </c>
      <c r="E101" s="70" t="s">
        <v>2721</v>
      </c>
      <c r="F101" s="69">
        <v>213286</v>
      </c>
      <c r="G101" s="2">
        <v>150</v>
      </c>
      <c r="H101" s="80">
        <v>1</v>
      </c>
      <c r="I101" s="80">
        <v>1</v>
      </c>
      <c r="L101">
        <v>1</v>
      </c>
      <c r="M101">
        <v>0</v>
      </c>
    </row>
    <row r="102" spans="1:13" x14ac:dyDescent="0.2">
      <c r="A102" s="67" t="s">
        <v>2708</v>
      </c>
      <c r="B102" s="68" t="s">
        <v>2709</v>
      </c>
      <c r="C102" s="1">
        <v>3204</v>
      </c>
      <c r="D102" s="69">
        <v>208819</v>
      </c>
      <c r="E102" s="70" t="s">
        <v>1323</v>
      </c>
      <c r="F102" s="69">
        <v>208819</v>
      </c>
      <c r="G102" s="2">
        <v>1045</v>
      </c>
      <c r="H102" s="80">
        <v>1</v>
      </c>
      <c r="I102" s="80">
        <v>1</v>
      </c>
      <c r="L102">
        <v>1</v>
      </c>
      <c r="M102">
        <v>0</v>
      </c>
    </row>
    <row r="103" spans="1:13" x14ac:dyDescent="0.2">
      <c r="A103" s="67" t="s">
        <v>2708</v>
      </c>
      <c r="B103" s="68" t="s">
        <v>2709</v>
      </c>
      <c r="C103" s="1">
        <v>3205</v>
      </c>
      <c r="D103" s="69">
        <v>207560</v>
      </c>
      <c r="E103" s="70" t="s">
        <v>3267</v>
      </c>
      <c r="F103" s="69">
        <v>207560</v>
      </c>
      <c r="G103" s="2">
        <v>333</v>
      </c>
      <c r="H103" s="80">
        <v>0</v>
      </c>
      <c r="I103" s="80">
        <v>0</v>
      </c>
      <c r="L103">
        <v>0</v>
      </c>
      <c r="M103">
        <v>0</v>
      </c>
    </row>
    <row r="104" spans="1:13" x14ac:dyDescent="0.2">
      <c r="A104" s="67" t="s">
        <v>2708</v>
      </c>
      <c r="B104" s="68" t="s">
        <v>2709</v>
      </c>
      <c r="C104" s="1">
        <v>3209</v>
      </c>
      <c r="D104" s="69">
        <v>212751</v>
      </c>
      <c r="E104" s="70" t="s">
        <v>3268</v>
      </c>
      <c r="F104" s="69">
        <v>212751</v>
      </c>
      <c r="G104" s="2">
        <v>615</v>
      </c>
      <c r="H104" s="80">
        <v>0</v>
      </c>
      <c r="I104" s="80">
        <v>1</v>
      </c>
      <c r="L104">
        <v>1</v>
      </c>
      <c r="M104">
        <v>0</v>
      </c>
    </row>
    <row r="105" spans="1:13" x14ac:dyDescent="0.2">
      <c r="A105" s="67" t="s">
        <v>2708</v>
      </c>
      <c r="B105" s="68" t="s">
        <v>2709</v>
      </c>
      <c r="C105" s="1">
        <v>3202</v>
      </c>
      <c r="D105" s="69">
        <v>202857</v>
      </c>
      <c r="E105" s="70" t="s">
        <v>3269</v>
      </c>
      <c r="F105" s="69">
        <v>202857</v>
      </c>
      <c r="G105" s="2">
        <v>895</v>
      </c>
      <c r="H105" s="80">
        <v>0</v>
      </c>
      <c r="I105" s="80">
        <v>0</v>
      </c>
      <c r="L105">
        <v>0</v>
      </c>
      <c r="M105">
        <v>0</v>
      </c>
    </row>
    <row r="106" spans="1:13" x14ac:dyDescent="0.2">
      <c r="A106" s="67" t="s">
        <v>2708</v>
      </c>
      <c r="B106" s="68" t="s">
        <v>2709</v>
      </c>
      <c r="C106" s="1">
        <v>3203</v>
      </c>
      <c r="D106" s="69">
        <v>213347</v>
      </c>
      <c r="E106" s="70" t="s">
        <v>2722</v>
      </c>
      <c r="F106" s="69">
        <v>213347</v>
      </c>
      <c r="G106" s="2">
        <v>277</v>
      </c>
      <c r="H106" s="80">
        <v>1</v>
      </c>
      <c r="I106" s="80">
        <v>1</v>
      </c>
      <c r="L106">
        <v>1</v>
      </c>
      <c r="M106">
        <v>0</v>
      </c>
    </row>
    <row r="107" spans="1:13" x14ac:dyDescent="0.2">
      <c r="A107" s="67" t="s">
        <v>2708</v>
      </c>
      <c r="B107" s="68" t="s">
        <v>2709</v>
      </c>
      <c r="C107" s="1">
        <v>3204</v>
      </c>
      <c r="D107" s="69">
        <v>218333</v>
      </c>
      <c r="E107" s="70" t="s">
        <v>1331</v>
      </c>
      <c r="F107" s="69">
        <v>218333</v>
      </c>
      <c r="G107" s="2">
        <v>427</v>
      </c>
      <c r="H107" s="80">
        <v>1</v>
      </c>
      <c r="I107" s="80">
        <v>1</v>
      </c>
      <c r="L107">
        <v>1</v>
      </c>
      <c r="M107">
        <v>0</v>
      </c>
    </row>
    <row r="108" spans="1:13" x14ac:dyDescent="0.2">
      <c r="A108" s="67" t="s">
        <v>2708</v>
      </c>
      <c r="B108" s="68" t="s">
        <v>2709</v>
      </c>
      <c r="C108" s="1">
        <v>3205</v>
      </c>
      <c r="D108" s="69">
        <v>233084</v>
      </c>
      <c r="E108" s="70" t="s">
        <v>3270</v>
      </c>
      <c r="F108" s="69">
        <v>233084</v>
      </c>
      <c r="G108" s="2">
        <v>289</v>
      </c>
      <c r="H108" s="80">
        <v>1</v>
      </c>
      <c r="I108" s="80">
        <v>1</v>
      </c>
      <c r="L108">
        <v>1</v>
      </c>
      <c r="M108">
        <v>0</v>
      </c>
    </row>
    <row r="109" spans="1:13" x14ac:dyDescent="0.2">
      <c r="A109" s="67" t="s">
        <v>2708</v>
      </c>
      <c r="B109" s="68" t="s">
        <v>2709</v>
      </c>
      <c r="C109" s="1">
        <v>3203</v>
      </c>
      <c r="D109" s="69">
        <v>233233</v>
      </c>
      <c r="E109" s="70" t="s">
        <v>2736</v>
      </c>
      <c r="F109" s="69">
        <v>233233</v>
      </c>
      <c r="G109" s="2">
        <v>1006</v>
      </c>
      <c r="H109" s="80">
        <v>1</v>
      </c>
      <c r="I109" s="80">
        <v>1</v>
      </c>
      <c r="L109">
        <v>1</v>
      </c>
      <c r="M109">
        <v>0</v>
      </c>
    </row>
    <row r="110" spans="1:13" x14ac:dyDescent="0.2">
      <c r="A110" s="67" t="s">
        <v>2708</v>
      </c>
      <c r="B110" s="68" t="s">
        <v>2709</v>
      </c>
      <c r="C110" s="1">
        <v>3207</v>
      </c>
      <c r="D110" s="69">
        <v>230438</v>
      </c>
      <c r="E110" s="70" t="s">
        <v>3271</v>
      </c>
      <c r="F110" s="69">
        <v>230438</v>
      </c>
      <c r="G110" s="2">
        <v>1687</v>
      </c>
      <c r="H110" s="80">
        <v>0</v>
      </c>
      <c r="I110" s="80">
        <v>0</v>
      </c>
      <c r="L110">
        <v>0</v>
      </c>
      <c r="M110">
        <v>0</v>
      </c>
    </row>
    <row r="111" spans="1:13" x14ac:dyDescent="0.2">
      <c r="A111" s="67" t="s">
        <v>2708</v>
      </c>
      <c r="B111" s="68" t="s">
        <v>2709</v>
      </c>
      <c r="C111" s="1">
        <v>3202</v>
      </c>
      <c r="D111" s="69">
        <v>209636</v>
      </c>
      <c r="E111" s="70" t="s">
        <v>3272</v>
      </c>
      <c r="F111" s="69">
        <v>209636</v>
      </c>
      <c r="G111" s="2">
        <v>427</v>
      </c>
      <c r="H111" s="80">
        <v>1</v>
      </c>
      <c r="I111" s="80">
        <v>0</v>
      </c>
      <c r="L111">
        <v>1</v>
      </c>
      <c r="M111">
        <v>0</v>
      </c>
    </row>
    <row r="112" spans="1:13" x14ac:dyDescent="0.2">
      <c r="A112" s="67" t="s">
        <v>2708</v>
      </c>
      <c r="B112" s="68" t="s">
        <v>2709</v>
      </c>
      <c r="C112" s="1">
        <v>3207</v>
      </c>
      <c r="D112" s="69">
        <v>218315</v>
      </c>
      <c r="E112" s="70" t="s">
        <v>3273</v>
      </c>
      <c r="F112" s="69">
        <v>218315</v>
      </c>
      <c r="G112" s="2">
        <v>685</v>
      </c>
      <c r="H112" s="80">
        <v>0</v>
      </c>
      <c r="I112" s="80">
        <v>0</v>
      </c>
      <c r="L112">
        <v>0</v>
      </c>
      <c r="M112">
        <v>0</v>
      </c>
    </row>
    <row r="113" spans="1:13" x14ac:dyDescent="0.2">
      <c r="A113" s="67" t="s">
        <v>2708</v>
      </c>
      <c r="B113" s="68" t="s">
        <v>2709</v>
      </c>
      <c r="C113" s="1">
        <v>3209</v>
      </c>
      <c r="D113" s="69">
        <v>228404</v>
      </c>
      <c r="E113" s="70" t="s">
        <v>3274</v>
      </c>
      <c r="F113" s="69">
        <v>228404</v>
      </c>
      <c r="G113" s="2">
        <v>129</v>
      </c>
      <c r="H113" s="80">
        <v>1</v>
      </c>
      <c r="I113" s="80">
        <v>1</v>
      </c>
      <c r="L113">
        <v>1</v>
      </c>
      <c r="M113">
        <v>0</v>
      </c>
    </row>
    <row r="114" spans="1:13" x14ac:dyDescent="0.2">
      <c r="A114" s="67" t="s">
        <v>2708</v>
      </c>
      <c r="B114" s="68" t="s">
        <v>2709</v>
      </c>
      <c r="C114" s="1">
        <v>3206</v>
      </c>
      <c r="D114" s="69">
        <v>222664</v>
      </c>
      <c r="E114" s="70" t="s">
        <v>1373</v>
      </c>
      <c r="F114" s="69">
        <v>222664</v>
      </c>
      <c r="G114" s="2">
        <v>330</v>
      </c>
      <c r="H114" s="80">
        <v>1</v>
      </c>
      <c r="I114" s="80">
        <v>1</v>
      </c>
      <c r="L114">
        <v>1</v>
      </c>
      <c r="M114">
        <v>0</v>
      </c>
    </row>
    <row r="115" spans="1:13" x14ac:dyDescent="0.2">
      <c r="A115" s="67" t="s">
        <v>2708</v>
      </c>
      <c r="B115" s="68" t="s">
        <v>2709</v>
      </c>
      <c r="C115" s="1">
        <v>3205</v>
      </c>
      <c r="D115" s="69">
        <v>221528</v>
      </c>
      <c r="E115" s="70" t="s">
        <v>3275</v>
      </c>
      <c r="F115" s="69">
        <v>221528</v>
      </c>
      <c r="G115" s="2">
        <v>3914</v>
      </c>
      <c r="H115" s="80">
        <v>0</v>
      </c>
      <c r="I115" s="80">
        <v>0</v>
      </c>
      <c r="L115">
        <v>0</v>
      </c>
      <c r="M115">
        <v>0</v>
      </c>
    </row>
    <row r="116" spans="1:13" x14ac:dyDescent="0.2">
      <c r="A116" s="67" t="s">
        <v>2708</v>
      </c>
      <c r="B116" s="68" t="s">
        <v>2709</v>
      </c>
      <c r="C116" s="1">
        <v>3202</v>
      </c>
      <c r="D116" s="69">
        <v>227881</v>
      </c>
      <c r="E116" s="70" t="s">
        <v>3276</v>
      </c>
      <c r="F116" s="69">
        <v>227881</v>
      </c>
      <c r="G116" s="2">
        <v>294</v>
      </c>
      <c r="H116" s="80">
        <v>0</v>
      </c>
      <c r="I116" s="80">
        <v>0</v>
      </c>
      <c r="L116">
        <v>0</v>
      </c>
      <c r="M116">
        <v>0</v>
      </c>
    </row>
    <row r="117" spans="1:13" x14ac:dyDescent="0.2">
      <c r="A117" s="67" t="s">
        <v>2708</v>
      </c>
      <c r="B117" s="68" t="s">
        <v>2709</v>
      </c>
      <c r="C117" s="1">
        <v>3201</v>
      </c>
      <c r="D117" s="69">
        <v>230951</v>
      </c>
      <c r="E117" s="70" t="s">
        <v>3277</v>
      </c>
      <c r="F117" s="69">
        <v>230951</v>
      </c>
      <c r="G117" s="2">
        <v>193</v>
      </c>
      <c r="H117" s="80">
        <v>1</v>
      </c>
      <c r="I117" s="80">
        <v>1</v>
      </c>
      <c r="L117">
        <v>1</v>
      </c>
      <c r="M117">
        <v>0</v>
      </c>
    </row>
    <row r="118" spans="1:13" x14ac:dyDescent="0.2">
      <c r="A118" s="67" t="s">
        <v>2708</v>
      </c>
      <c r="B118" s="68" t="s">
        <v>2709</v>
      </c>
      <c r="C118" s="1">
        <v>3204</v>
      </c>
      <c r="D118" s="69">
        <v>221023</v>
      </c>
      <c r="E118" s="70" t="s">
        <v>1339</v>
      </c>
      <c r="F118" s="69">
        <v>221023</v>
      </c>
      <c r="G118" s="2">
        <v>471</v>
      </c>
      <c r="H118" s="80">
        <v>1</v>
      </c>
      <c r="I118" s="80">
        <v>1</v>
      </c>
      <c r="L118">
        <v>1</v>
      </c>
      <c r="M118">
        <v>0</v>
      </c>
    </row>
    <row r="119" spans="1:13" x14ac:dyDescent="0.2">
      <c r="A119" s="67" t="s">
        <v>2708</v>
      </c>
      <c r="B119" s="68" t="s">
        <v>2709</v>
      </c>
      <c r="C119" s="1">
        <v>3209</v>
      </c>
      <c r="D119" s="69">
        <v>217190</v>
      </c>
      <c r="E119" s="70" t="s">
        <v>3278</v>
      </c>
      <c r="F119" s="69">
        <v>217190</v>
      </c>
      <c r="G119" s="2">
        <v>556</v>
      </c>
      <c r="H119" s="80">
        <v>0</v>
      </c>
      <c r="I119" s="80">
        <v>0</v>
      </c>
      <c r="L119">
        <v>0</v>
      </c>
      <c r="M119">
        <v>0</v>
      </c>
    </row>
    <row r="120" spans="1:13" x14ac:dyDescent="0.2">
      <c r="A120" s="67" t="s">
        <v>2708</v>
      </c>
      <c r="B120" s="68" t="s">
        <v>2709</v>
      </c>
      <c r="C120" s="1">
        <v>3209</v>
      </c>
      <c r="D120" s="69">
        <v>207126</v>
      </c>
      <c r="E120" s="70" t="s">
        <v>3279</v>
      </c>
      <c r="F120" s="69">
        <v>207126</v>
      </c>
      <c r="G120" s="2">
        <v>509</v>
      </c>
      <c r="H120" s="80">
        <v>0</v>
      </c>
      <c r="I120" s="80">
        <v>1</v>
      </c>
      <c r="L120">
        <v>1</v>
      </c>
      <c r="M120">
        <v>0</v>
      </c>
    </row>
    <row r="121" spans="1:13" x14ac:dyDescent="0.2">
      <c r="A121" s="67" t="s">
        <v>2708</v>
      </c>
      <c r="B121" s="68" t="s">
        <v>2709</v>
      </c>
      <c r="C121" s="1">
        <v>3208</v>
      </c>
      <c r="D121" s="69">
        <v>206798</v>
      </c>
      <c r="E121" s="70" t="s">
        <v>3280</v>
      </c>
      <c r="F121" s="69">
        <v>206798</v>
      </c>
      <c r="G121" s="2">
        <v>2270</v>
      </c>
      <c r="H121" s="80">
        <v>0</v>
      </c>
      <c r="I121" s="80">
        <v>0</v>
      </c>
      <c r="L121">
        <v>0</v>
      </c>
      <c r="M121">
        <v>0</v>
      </c>
    </row>
    <row r="122" spans="1:13" x14ac:dyDescent="0.2">
      <c r="A122" s="67" t="s">
        <v>2708</v>
      </c>
      <c r="B122" s="68" t="s">
        <v>2709</v>
      </c>
      <c r="C122" s="1">
        <v>3202</v>
      </c>
      <c r="D122" s="69">
        <v>227933</v>
      </c>
      <c r="E122" s="70" t="s">
        <v>3281</v>
      </c>
      <c r="F122" s="69">
        <v>227933</v>
      </c>
      <c r="G122" s="2">
        <v>1149</v>
      </c>
      <c r="H122" s="80">
        <v>0</v>
      </c>
      <c r="I122" s="80">
        <v>0</v>
      </c>
      <c r="L122">
        <v>0</v>
      </c>
      <c r="M122">
        <v>0</v>
      </c>
    </row>
    <row r="123" spans="1:13" x14ac:dyDescent="0.2">
      <c r="A123" s="67" t="s">
        <v>2708</v>
      </c>
      <c r="B123" s="68" t="s">
        <v>2709</v>
      </c>
      <c r="C123" s="1">
        <v>3204</v>
      </c>
      <c r="D123" s="69">
        <v>203285</v>
      </c>
      <c r="E123" s="70" t="s">
        <v>2737</v>
      </c>
      <c r="F123" s="69">
        <v>203285</v>
      </c>
      <c r="G123" s="2">
        <v>250</v>
      </c>
      <c r="H123" s="80">
        <v>1</v>
      </c>
      <c r="I123" s="80">
        <v>1</v>
      </c>
      <c r="L123">
        <v>1</v>
      </c>
      <c r="M123">
        <v>0</v>
      </c>
    </row>
    <row r="124" spans="1:13" x14ac:dyDescent="0.2">
      <c r="A124" s="67" t="s">
        <v>2708</v>
      </c>
      <c r="B124" s="68" t="s">
        <v>2709</v>
      </c>
      <c r="C124" s="1">
        <v>3206</v>
      </c>
      <c r="D124" s="69">
        <v>233932</v>
      </c>
      <c r="E124" s="70" t="s">
        <v>2687</v>
      </c>
      <c r="F124" s="69">
        <v>233932</v>
      </c>
      <c r="G124" s="2">
        <v>1013</v>
      </c>
      <c r="H124" s="80">
        <v>0</v>
      </c>
      <c r="I124" s="80">
        <v>1</v>
      </c>
      <c r="L124">
        <v>1</v>
      </c>
      <c r="M124">
        <v>0</v>
      </c>
    </row>
    <row r="125" spans="1:13" x14ac:dyDescent="0.2">
      <c r="A125" s="67" t="s">
        <v>2708</v>
      </c>
      <c r="B125" s="68" t="s">
        <v>2709</v>
      </c>
      <c r="C125" s="1">
        <v>3202</v>
      </c>
      <c r="D125" s="69">
        <v>229966</v>
      </c>
      <c r="E125" s="70" t="s">
        <v>3282</v>
      </c>
      <c r="F125" s="69">
        <v>229966</v>
      </c>
      <c r="G125" s="2">
        <v>667</v>
      </c>
      <c r="H125" s="80">
        <v>1</v>
      </c>
      <c r="I125" s="80">
        <v>1</v>
      </c>
      <c r="L125">
        <v>1</v>
      </c>
      <c r="M125">
        <v>0</v>
      </c>
    </row>
    <row r="126" spans="1:13" x14ac:dyDescent="0.2">
      <c r="A126" s="67" t="s">
        <v>2708</v>
      </c>
      <c r="B126" s="68" t="s">
        <v>2709</v>
      </c>
      <c r="C126" s="1">
        <v>3206</v>
      </c>
      <c r="D126" s="69">
        <v>223074</v>
      </c>
      <c r="E126" s="70" t="s">
        <v>1374</v>
      </c>
      <c r="F126" s="69">
        <v>223074</v>
      </c>
      <c r="G126" s="2">
        <v>87</v>
      </c>
      <c r="H126" s="80">
        <v>1</v>
      </c>
      <c r="I126" s="80">
        <v>1</v>
      </c>
      <c r="L126">
        <v>1</v>
      </c>
      <c r="M126">
        <v>0</v>
      </c>
    </row>
    <row r="127" spans="1:13" x14ac:dyDescent="0.2">
      <c r="A127" s="67" t="s">
        <v>2708</v>
      </c>
      <c r="B127" s="68" t="s">
        <v>2709</v>
      </c>
      <c r="C127" s="1">
        <v>3201</v>
      </c>
      <c r="D127" s="69">
        <v>230836</v>
      </c>
      <c r="E127" s="70" t="s">
        <v>3283</v>
      </c>
      <c r="F127" s="69">
        <v>230836</v>
      </c>
      <c r="G127" s="2">
        <v>3398</v>
      </c>
      <c r="H127" s="80">
        <v>0</v>
      </c>
      <c r="I127" s="80">
        <v>0</v>
      </c>
      <c r="L127">
        <v>0</v>
      </c>
      <c r="M127">
        <v>0</v>
      </c>
    </row>
    <row r="128" spans="1:13" x14ac:dyDescent="0.2">
      <c r="A128" s="67" t="s">
        <v>2708</v>
      </c>
      <c r="B128" s="68" t="s">
        <v>2709</v>
      </c>
      <c r="C128" s="1">
        <v>3207</v>
      </c>
      <c r="D128" s="69">
        <v>231431</v>
      </c>
      <c r="E128" s="70" t="s">
        <v>3284</v>
      </c>
      <c r="F128" s="69">
        <v>231431</v>
      </c>
      <c r="G128" s="2">
        <v>73</v>
      </c>
      <c r="H128" s="80">
        <v>0</v>
      </c>
      <c r="I128" s="80">
        <v>1</v>
      </c>
      <c r="L128">
        <v>1</v>
      </c>
      <c r="M128">
        <v>0</v>
      </c>
    </row>
    <row r="129" spans="1:13" x14ac:dyDescent="0.2">
      <c r="A129" s="67" t="s">
        <v>2708</v>
      </c>
      <c r="B129" s="68" t="s">
        <v>2709</v>
      </c>
      <c r="C129" s="1">
        <v>3206</v>
      </c>
      <c r="D129" s="69">
        <v>233066</v>
      </c>
      <c r="E129" s="70" t="s">
        <v>1882</v>
      </c>
      <c r="F129" s="69">
        <v>233066</v>
      </c>
      <c r="G129" s="2">
        <v>235</v>
      </c>
      <c r="H129" s="80">
        <v>1</v>
      </c>
      <c r="I129" s="80">
        <v>1</v>
      </c>
      <c r="L129">
        <v>1</v>
      </c>
      <c r="M129">
        <v>0</v>
      </c>
    </row>
    <row r="130" spans="1:13" x14ac:dyDescent="0.2">
      <c r="A130" s="67" t="s">
        <v>2708</v>
      </c>
      <c r="B130" s="68" t="s">
        <v>2709</v>
      </c>
      <c r="C130" s="1">
        <v>3205</v>
      </c>
      <c r="D130" s="69">
        <v>231936</v>
      </c>
      <c r="E130" s="70" t="s">
        <v>3285</v>
      </c>
      <c r="F130" s="69">
        <v>231936</v>
      </c>
      <c r="G130" s="2">
        <v>252</v>
      </c>
      <c r="H130" s="80">
        <v>1</v>
      </c>
      <c r="I130" s="80">
        <v>0</v>
      </c>
      <c r="L130">
        <v>1</v>
      </c>
      <c r="M130">
        <v>0</v>
      </c>
    </row>
    <row r="131" spans="1:13" x14ac:dyDescent="0.2">
      <c r="A131" s="67" t="s">
        <v>2708</v>
      </c>
      <c r="B131" s="68" t="s">
        <v>2709</v>
      </c>
      <c r="C131" s="1">
        <v>3205</v>
      </c>
      <c r="D131" s="69">
        <v>229948</v>
      </c>
      <c r="E131" s="70" t="s">
        <v>3286</v>
      </c>
      <c r="F131" s="69">
        <v>229948</v>
      </c>
      <c r="G131" s="2">
        <v>238</v>
      </c>
      <c r="H131" s="80">
        <v>0</v>
      </c>
      <c r="I131" s="80">
        <v>0</v>
      </c>
      <c r="L131">
        <v>0</v>
      </c>
      <c r="M131">
        <v>0</v>
      </c>
    </row>
    <row r="132" spans="1:13" x14ac:dyDescent="0.2">
      <c r="A132" s="67" t="s">
        <v>2708</v>
      </c>
      <c r="B132" s="68" t="s">
        <v>2709</v>
      </c>
      <c r="C132" s="1">
        <v>3205</v>
      </c>
      <c r="D132" s="69">
        <v>203337</v>
      </c>
      <c r="E132" s="70" t="s">
        <v>3287</v>
      </c>
      <c r="F132" s="69">
        <v>203337</v>
      </c>
      <c r="G132" s="2">
        <v>149</v>
      </c>
      <c r="H132" s="80">
        <v>1</v>
      </c>
      <c r="I132" s="80">
        <v>0</v>
      </c>
      <c r="L132">
        <v>1</v>
      </c>
      <c r="M132">
        <v>0</v>
      </c>
    </row>
    <row r="133" spans="1:13" x14ac:dyDescent="0.2">
      <c r="A133" s="67" t="s">
        <v>2708</v>
      </c>
      <c r="B133" s="68" t="s">
        <v>2709</v>
      </c>
      <c r="C133" s="1">
        <v>3202</v>
      </c>
      <c r="D133" s="69">
        <v>203346</v>
      </c>
      <c r="E133" s="70" t="s">
        <v>3288</v>
      </c>
      <c r="F133" s="69">
        <v>203346</v>
      </c>
      <c r="G133" s="2">
        <v>263</v>
      </c>
      <c r="H133" s="80">
        <v>1</v>
      </c>
      <c r="I133" s="80">
        <v>0</v>
      </c>
      <c r="L133">
        <v>1</v>
      </c>
      <c r="M133">
        <v>0</v>
      </c>
    </row>
    <row r="134" spans="1:13" x14ac:dyDescent="0.2">
      <c r="A134" s="67" t="s">
        <v>2708</v>
      </c>
      <c r="B134" s="68" t="s">
        <v>2709</v>
      </c>
      <c r="C134" s="1">
        <v>3209</v>
      </c>
      <c r="D134" s="69">
        <v>204297</v>
      </c>
      <c r="E134" s="70" t="s">
        <v>3289</v>
      </c>
      <c r="F134" s="69">
        <v>204297</v>
      </c>
      <c r="G134" s="2">
        <v>276</v>
      </c>
      <c r="H134" s="80">
        <v>1</v>
      </c>
      <c r="I134" s="80">
        <v>1</v>
      </c>
      <c r="L134">
        <v>1</v>
      </c>
      <c r="M134">
        <v>0</v>
      </c>
    </row>
    <row r="135" spans="1:13" x14ac:dyDescent="0.2">
      <c r="A135" s="67" t="s">
        <v>2708</v>
      </c>
      <c r="B135" s="68" t="s">
        <v>2709</v>
      </c>
      <c r="C135" s="1">
        <v>3206</v>
      </c>
      <c r="D135" s="69">
        <v>206965</v>
      </c>
      <c r="E135" s="70" t="s">
        <v>1351</v>
      </c>
      <c r="F135" s="69">
        <v>206965</v>
      </c>
      <c r="G135" s="2">
        <v>178</v>
      </c>
      <c r="H135" s="80">
        <v>1</v>
      </c>
      <c r="I135" s="80">
        <v>1</v>
      </c>
      <c r="L135">
        <v>1</v>
      </c>
      <c r="M135">
        <v>0</v>
      </c>
    </row>
    <row r="136" spans="1:13" x14ac:dyDescent="0.2">
      <c r="A136" s="67" t="s">
        <v>2708</v>
      </c>
      <c r="B136" s="68" t="s">
        <v>2709</v>
      </c>
      <c r="C136" s="1">
        <v>3204</v>
      </c>
      <c r="D136" s="69">
        <v>206415</v>
      </c>
      <c r="E136" s="70" t="s">
        <v>1317</v>
      </c>
      <c r="F136" s="69">
        <v>206415</v>
      </c>
      <c r="G136" s="2">
        <v>226</v>
      </c>
      <c r="H136" s="80">
        <v>1</v>
      </c>
      <c r="I136" s="80">
        <v>1</v>
      </c>
      <c r="L136">
        <v>1</v>
      </c>
      <c r="M136">
        <v>0</v>
      </c>
    </row>
    <row r="137" spans="1:13" x14ac:dyDescent="0.2">
      <c r="A137" s="67" t="s">
        <v>2708</v>
      </c>
      <c r="B137" s="68" t="s">
        <v>2709</v>
      </c>
      <c r="C137" s="1">
        <v>3201</v>
      </c>
      <c r="D137" s="69">
        <v>205999</v>
      </c>
      <c r="E137" s="70" t="s">
        <v>3290</v>
      </c>
      <c r="F137" s="69">
        <v>205999</v>
      </c>
      <c r="G137" s="2">
        <v>365</v>
      </c>
      <c r="H137" s="80">
        <v>0</v>
      </c>
      <c r="I137" s="80">
        <v>0</v>
      </c>
      <c r="L137">
        <v>0</v>
      </c>
      <c r="M137">
        <v>0</v>
      </c>
    </row>
    <row r="138" spans="1:13" x14ac:dyDescent="0.2">
      <c r="A138" s="67" t="s">
        <v>2708</v>
      </c>
      <c r="B138" s="68" t="s">
        <v>2709</v>
      </c>
      <c r="C138" s="1">
        <v>3205</v>
      </c>
      <c r="D138" s="69">
        <v>217464</v>
      </c>
      <c r="E138" s="70" t="s">
        <v>3291</v>
      </c>
      <c r="F138" s="69">
        <v>217464</v>
      </c>
      <c r="G138" s="2">
        <v>339</v>
      </c>
      <c r="H138" s="80">
        <v>1</v>
      </c>
      <c r="I138" s="80">
        <v>1</v>
      </c>
      <c r="L138">
        <v>1</v>
      </c>
      <c r="M138">
        <v>0</v>
      </c>
    </row>
    <row r="139" spans="1:13" x14ac:dyDescent="0.2">
      <c r="A139" s="67" t="s">
        <v>2708</v>
      </c>
      <c r="B139" s="68" t="s">
        <v>2709</v>
      </c>
      <c r="C139" s="1">
        <v>3208</v>
      </c>
      <c r="D139" s="69">
        <v>219132</v>
      </c>
      <c r="E139" s="70" t="s">
        <v>3292</v>
      </c>
      <c r="F139" s="69">
        <v>219132</v>
      </c>
      <c r="G139" s="2">
        <v>365</v>
      </c>
      <c r="H139" s="80">
        <v>0</v>
      </c>
      <c r="I139" s="80">
        <v>0</v>
      </c>
      <c r="L139">
        <v>0</v>
      </c>
      <c r="M139">
        <v>0</v>
      </c>
    </row>
    <row r="140" spans="1:13" x14ac:dyDescent="0.2">
      <c r="A140" s="67" t="s">
        <v>2708</v>
      </c>
      <c r="B140" s="68" t="s">
        <v>2709</v>
      </c>
      <c r="C140" s="1">
        <v>3204</v>
      </c>
      <c r="D140" s="69">
        <v>206789</v>
      </c>
      <c r="E140" s="70" t="s">
        <v>1318</v>
      </c>
      <c r="F140" s="69">
        <v>206789</v>
      </c>
      <c r="G140" s="2">
        <v>72</v>
      </c>
      <c r="H140" s="80">
        <v>1</v>
      </c>
      <c r="I140" s="80">
        <v>1</v>
      </c>
      <c r="L140">
        <v>1</v>
      </c>
      <c r="M140">
        <v>0</v>
      </c>
    </row>
    <row r="141" spans="1:13" x14ac:dyDescent="0.2">
      <c r="A141" s="67" t="s">
        <v>2708</v>
      </c>
      <c r="B141" s="68" t="s">
        <v>2709</v>
      </c>
      <c r="C141" s="1">
        <v>3207</v>
      </c>
      <c r="D141" s="69">
        <v>203832</v>
      </c>
      <c r="E141" s="70" t="s">
        <v>3293</v>
      </c>
      <c r="F141" s="69">
        <v>203832</v>
      </c>
      <c r="G141" s="2">
        <v>1292</v>
      </c>
      <c r="H141" s="80">
        <v>0</v>
      </c>
      <c r="I141" s="80">
        <v>0</v>
      </c>
      <c r="L141">
        <v>0</v>
      </c>
      <c r="M141">
        <v>0</v>
      </c>
    </row>
    <row r="142" spans="1:13" x14ac:dyDescent="0.2">
      <c r="A142" s="67" t="s">
        <v>2708</v>
      </c>
      <c r="B142" s="68" t="s">
        <v>2709</v>
      </c>
      <c r="C142" s="1">
        <v>3208</v>
      </c>
      <c r="D142" s="69">
        <v>216805</v>
      </c>
      <c r="E142" s="70" t="s">
        <v>3294</v>
      </c>
      <c r="F142" s="69">
        <v>216805</v>
      </c>
      <c r="G142" s="2">
        <v>206</v>
      </c>
      <c r="H142" s="80">
        <v>1</v>
      </c>
      <c r="I142" s="80">
        <v>0</v>
      </c>
      <c r="L142">
        <v>1</v>
      </c>
      <c r="M142">
        <v>0</v>
      </c>
    </row>
    <row r="143" spans="1:13" x14ac:dyDescent="0.2">
      <c r="A143" s="67" t="s">
        <v>2708</v>
      </c>
      <c r="B143" s="68" t="s">
        <v>2709</v>
      </c>
      <c r="C143" s="1">
        <v>3205</v>
      </c>
      <c r="D143" s="69">
        <v>210542</v>
      </c>
      <c r="E143" s="70" t="s">
        <v>3295</v>
      </c>
      <c r="F143" s="69">
        <v>210542</v>
      </c>
      <c r="G143" s="2">
        <v>530</v>
      </c>
      <c r="H143" s="80">
        <v>0</v>
      </c>
      <c r="I143" s="80">
        <v>1</v>
      </c>
      <c r="L143">
        <v>1</v>
      </c>
      <c r="M143">
        <v>0</v>
      </c>
    </row>
    <row r="144" spans="1:13" x14ac:dyDescent="0.2">
      <c r="A144" s="67" t="s">
        <v>2708</v>
      </c>
      <c r="B144" s="68" t="s">
        <v>2709</v>
      </c>
      <c r="C144" s="1">
        <v>3206</v>
      </c>
      <c r="D144" s="69">
        <v>208572</v>
      </c>
      <c r="E144" s="70" t="s">
        <v>1357</v>
      </c>
      <c r="F144" s="69">
        <v>208572</v>
      </c>
      <c r="G144" s="2">
        <v>735</v>
      </c>
      <c r="H144" s="80">
        <v>0</v>
      </c>
      <c r="I144" s="80">
        <v>1</v>
      </c>
      <c r="L144">
        <v>1</v>
      </c>
      <c r="M144">
        <v>0</v>
      </c>
    </row>
    <row r="145" spans="1:13" x14ac:dyDescent="0.2">
      <c r="A145" s="67" t="s">
        <v>2708</v>
      </c>
      <c r="B145" s="68" t="s">
        <v>2709</v>
      </c>
      <c r="C145" s="1">
        <v>3209</v>
      </c>
      <c r="D145" s="69">
        <v>220552</v>
      </c>
      <c r="E145" s="70" t="s">
        <v>3296</v>
      </c>
      <c r="F145" s="69">
        <v>220552</v>
      </c>
      <c r="G145" s="2">
        <v>1043</v>
      </c>
      <c r="H145" s="80">
        <v>0</v>
      </c>
      <c r="I145" s="80">
        <v>1</v>
      </c>
      <c r="L145">
        <v>1</v>
      </c>
      <c r="M145">
        <v>0</v>
      </c>
    </row>
    <row r="146" spans="1:13" x14ac:dyDescent="0.2">
      <c r="A146" s="67" t="s">
        <v>2708</v>
      </c>
      <c r="B146" s="68" t="s">
        <v>2709</v>
      </c>
      <c r="C146" s="1">
        <v>3204</v>
      </c>
      <c r="D146" s="69">
        <v>218908</v>
      </c>
      <c r="E146" s="70" t="s">
        <v>1335</v>
      </c>
      <c r="F146" s="69">
        <v>218908</v>
      </c>
      <c r="G146" s="2">
        <v>229</v>
      </c>
      <c r="H146" s="80">
        <v>1</v>
      </c>
      <c r="I146" s="80">
        <v>1</v>
      </c>
      <c r="L146">
        <v>1</v>
      </c>
      <c r="M146">
        <v>0</v>
      </c>
    </row>
    <row r="147" spans="1:13" x14ac:dyDescent="0.2">
      <c r="A147" s="67" t="s">
        <v>2708</v>
      </c>
      <c r="B147" s="68" t="s">
        <v>2709</v>
      </c>
      <c r="C147" s="1">
        <v>3203</v>
      </c>
      <c r="D147" s="69">
        <v>205722</v>
      </c>
      <c r="E147" s="70" t="s">
        <v>2715</v>
      </c>
      <c r="F147" s="69">
        <v>205722</v>
      </c>
      <c r="G147" s="2">
        <v>91</v>
      </c>
      <c r="H147" s="80">
        <v>1</v>
      </c>
      <c r="I147" s="80">
        <v>1</v>
      </c>
      <c r="L147">
        <v>1</v>
      </c>
      <c r="M147">
        <v>0</v>
      </c>
    </row>
    <row r="148" spans="1:13" x14ac:dyDescent="0.2">
      <c r="A148" s="67" t="s">
        <v>2708</v>
      </c>
      <c r="B148" s="68" t="s">
        <v>2709</v>
      </c>
      <c r="C148" s="1">
        <v>3202</v>
      </c>
      <c r="D148" s="69">
        <v>222868</v>
      </c>
      <c r="E148" s="70" t="s">
        <v>3297</v>
      </c>
      <c r="F148" s="69">
        <v>222868</v>
      </c>
      <c r="G148" s="2">
        <v>130</v>
      </c>
      <c r="H148" s="80">
        <v>0</v>
      </c>
      <c r="I148" s="80">
        <v>0</v>
      </c>
      <c r="L148">
        <v>0</v>
      </c>
      <c r="M148">
        <v>0</v>
      </c>
    </row>
    <row r="149" spans="1:13" x14ac:dyDescent="0.2">
      <c r="A149" s="67" t="s">
        <v>2708</v>
      </c>
      <c r="B149" s="68" t="s">
        <v>2709</v>
      </c>
      <c r="C149" s="1">
        <v>3205</v>
      </c>
      <c r="D149" s="69">
        <v>211183</v>
      </c>
      <c r="E149" s="70" t="s">
        <v>3298</v>
      </c>
      <c r="F149" s="69">
        <v>211183</v>
      </c>
      <c r="G149" s="2">
        <v>122</v>
      </c>
      <c r="H149" s="80">
        <v>0</v>
      </c>
      <c r="I149" s="80">
        <v>0</v>
      </c>
      <c r="L149">
        <v>0</v>
      </c>
      <c r="M149">
        <v>0</v>
      </c>
    </row>
    <row r="150" spans="1:13" x14ac:dyDescent="0.2">
      <c r="A150" s="67" t="s">
        <v>2708</v>
      </c>
      <c r="B150" s="68" t="s">
        <v>2709</v>
      </c>
      <c r="C150" s="1">
        <v>3206</v>
      </c>
      <c r="D150" s="69">
        <v>233905</v>
      </c>
      <c r="E150" s="70" t="s">
        <v>2686</v>
      </c>
      <c r="F150" s="69">
        <v>233905</v>
      </c>
      <c r="G150" s="2">
        <v>276</v>
      </c>
      <c r="H150" s="80">
        <v>0</v>
      </c>
      <c r="I150" s="80">
        <v>1</v>
      </c>
      <c r="L150">
        <v>1</v>
      </c>
      <c r="M150">
        <v>0</v>
      </c>
    </row>
    <row r="151" spans="1:13" x14ac:dyDescent="0.2">
      <c r="A151" s="67" t="s">
        <v>2708</v>
      </c>
      <c r="B151" s="68" t="s">
        <v>2709</v>
      </c>
      <c r="C151" s="1">
        <v>3203</v>
      </c>
      <c r="D151" s="69">
        <v>206831</v>
      </c>
      <c r="E151" s="70" t="s">
        <v>2717</v>
      </c>
      <c r="F151" s="69">
        <v>206831</v>
      </c>
      <c r="G151" s="2">
        <v>237</v>
      </c>
      <c r="H151" s="80">
        <v>1</v>
      </c>
      <c r="I151" s="80">
        <v>1</v>
      </c>
      <c r="L151">
        <v>1</v>
      </c>
      <c r="M151">
        <v>0</v>
      </c>
    </row>
    <row r="152" spans="1:13" x14ac:dyDescent="0.2">
      <c r="A152" s="67" t="s">
        <v>2708</v>
      </c>
      <c r="B152" s="68" t="s">
        <v>2709</v>
      </c>
      <c r="C152" s="1">
        <v>3205</v>
      </c>
      <c r="D152" s="69">
        <v>227021</v>
      </c>
      <c r="E152" s="70" t="s">
        <v>3299</v>
      </c>
      <c r="F152" s="69">
        <v>227021</v>
      </c>
      <c r="G152" s="2">
        <v>556</v>
      </c>
      <c r="H152" s="80">
        <v>0</v>
      </c>
      <c r="I152" s="80">
        <v>1</v>
      </c>
      <c r="L152">
        <v>1</v>
      </c>
      <c r="M152">
        <v>0</v>
      </c>
    </row>
    <row r="153" spans="1:13" x14ac:dyDescent="0.2">
      <c r="A153" s="67" t="s">
        <v>2708</v>
      </c>
      <c r="B153" s="68" t="s">
        <v>2709</v>
      </c>
      <c r="C153" s="1">
        <v>3207</v>
      </c>
      <c r="D153" s="69">
        <v>216975</v>
      </c>
      <c r="E153" s="70" t="s">
        <v>3300</v>
      </c>
      <c r="F153" s="69">
        <v>216975</v>
      </c>
      <c r="G153" s="2">
        <v>208</v>
      </c>
      <c r="H153" s="80">
        <v>0</v>
      </c>
      <c r="I153" s="80">
        <v>0</v>
      </c>
      <c r="L153">
        <v>0</v>
      </c>
      <c r="M153">
        <v>0</v>
      </c>
    </row>
    <row r="154" spans="1:13" x14ac:dyDescent="0.2">
      <c r="A154" s="67" t="s">
        <v>2708</v>
      </c>
      <c r="B154" s="68" t="s">
        <v>2709</v>
      </c>
      <c r="C154" s="1">
        <v>3205</v>
      </c>
      <c r="D154" s="69">
        <v>212849</v>
      </c>
      <c r="E154" s="70" t="s">
        <v>3301</v>
      </c>
      <c r="F154" s="69">
        <v>212849</v>
      </c>
      <c r="G154" s="2">
        <v>163</v>
      </c>
      <c r="H154" s="80">
        <v>1</v>
      </c>
      <c r="I154" s="80">
        <v>0</v>
      </c>
      <c r="L154">
        <v>1</v>
      </c>
      <c r="M154">
        <v>0</v>
      </c>
    </row>
    <row r="155" spans="1:13" x14ac:dyDescent="0.2">
      <c r="A155" s="67" t="s">
        <v>2708</v>
      </c>
      <c r="B155" s="68" t="s">
        <v>2709</v>
      </c>
      <c r="C155" s="1">
        <v>3205</v>
      </c>
      <c r="D155" s="69">
        <v>219910</v>
      </c>
      <c r="E155" s="70" t="s">
        <v>3302</v>
      </c>
      <c r="F155" s="69">
        <v>219910</v>
      </c>
      <c r="G155" s="2">
        <v>292</v>
      </c>
      <c r="H155" s="80">
        <v>1</v>
      </c>
      <c r="I155" s="80">
        <v>0</v>
      </c>
      <c r="L155">
        <v>1</v>
      </c>
      <c r="M155">
        <v>0</v>
      </c>
    </row>
    <row r="156" spans="1:13" x14ac:dyDescent="0.2">
      <c r="A156" s="67" t="s">
        <v>2708</v>
      </c>
      <c r="B156" s="68" t="s">
        <v>2709</v>
      </c>
      <c r="C156" s="1">
        <v>3205</v>
      </c>
      <c r="D156" s="69">
        <v>221616</v>
      </c>
      <c r="E156" s="70" t="s">
        <v>3303</v>
      </c>
      <c r="F156" s="69">
        <v>221616</v>
      </c>
      <c r="G156" s="2">
        <v>292</v>
      </c>
      <c r="H156" s="80">
        <v>1</v>
      </c>
      <c r="I156" s="80">
        <v>1</v>
      </c>
      <c r="L156">
        <v>1</v>
      </c>
      <c r="M156">
        <v>0</v>
      </c>
    </row>
    <row r="157" spans="1:13" x14ac:dyDescent="0.2">
      <c r="A157" s="67" t="s">
        <v>2708</v>
      </c>
      <c r="B157" s="68" t="s">
        <v>2709</v>
      </c>
      <c r="C157" s="1">
        <v>3202</v>
      </c>
      <c r="D157" s="69">
        <v>233215</v>
      </c>
      <c r="E157" s="70" t="s">
        <v>3304</v>
      </c>
      <c r="F157" s="69">
        <v>233215</v>
      </c>
      <c r="G157" s="2">
        <v>227</v>
      </c>
      <c r="H157" s="80">
        <v>1</v>
      </c>
      <c r="I157" s="80">
        <v>0</v>
      </c>
      <c r="L157">
        <v>1</v>
      </c>
      <c r="M157">
        <v>0</v>
      </c>
    </row>
    <row r="158" spans="1:13" x14ac:dyDescent="0.2">
      <c r="A158" s="67" t="s">
        <v>2708</v>
      </c>
      <c r="B158" s="68" t="s">
        <v>2709</v>
      </c>
      <c r="C158" s="1">
        <v>3204</v>
      </c>
      <c r="D158" s="69">
        <v>208651</v>
      </c>
      <c r="E158" s="70" t="s">
        <v>1322</v>
      </c>
      <c r="F158" s="69">
        <v>208651</v>
      </c>
      <c r="G158" s="2">
        <v>287</v>
      </c>
      <c r="H158" s="80">
        <v>1</v>
      </c>
      <c r="I158" s="80">
        <v>1</v>
      </c>
      <c r="L158">
        <v>1</v>
      </c>
      <c r="M158">
        <v>0</v>
      </c>
    </row>
    <row r="159" spans="1:13" x14ac:dyDescent="0.2">
      <c r="A159" s="67" t="s">
        <v>2708</v>
      </c>
      <c r="B159" s="68" t="s">
        <v>2709</v>
      </c>
      <c r="C159" s="1">
        <v>3206</v>
      </c>
      <c r="D159" s="69">
        <v>212353</v>
      </c>
      <c r="E159" s="70" t="s">
        <v>1358</v>
      </c>
      <c r="F159" s="69">
        <v>212353</v>
      </c>
      <c r="G159" s="2">
        <v>141</v>
      </c>
      <c r="H159" s="80">
        <v>1</v>
      </c>
      <c r="I159" s="80">
        <v>1</v>
      </c>
      <c r="L159">
        <v>1</v>
      </c>
      <c r="M159">
        <v>0</v>
      </c>
    </row>
    <row r="160" spans="1:13" x14ac:dyDescent="0.2">
      <c r="A160" s="67" t="s">
        <v>2708</v>
      </c>
      <c r="B160" s="68" t="s">
        <v>2709</v>
      </c>
      <c r="C160" s="1">
        <v>3205</v>
      </c>
      <c r="D160" s="69">
        <v>203151</v>
      </c>
      <c r="E160" s="70" t="s">
        <v>3305</v>
      </c>
      <c r="F160" s="69">
        <v>203151</v>
      </c>
      <c r="G160" s="2">
        <v>212</v>
      </c>
      <c r="H160" s="80">
        <v>0</v>
      </c>
      <c r="I160" s="80">
        <v>0</v>
      </c>
      <c r="L160">
        <v>0</v>
      </c>
      <c r="M160">
        <v>0</v>
      </c>
    </row>
    <row r="161" spans="1:13" x14ac:dyDescent="0.2">
      <c r="A161" s="67" t="s">
        <v>2708</v>
      </c>
      <c r="B161" s="68" t="s">
        <v>2709</v>
      </c>
      <c r="C161" s="1">
        <v>3205</v>
      </c>
      <c r="D161" s="69">
        <v>210746</v>
      </c>
      <c r="E161" s="70" t="s">
        <v>3306</v>
      </c>
      <c r="F161" s="69">
        <v>210746</v>
      </c>
      <c r="G161" s="2">
        <v>351</v>
      </c>
      <c r="H161" s="80">
        <v>0</v>
      </c>
      <c r="I161" s="80">
        <v>0</v>
      </c>
      <c r="L161">
        <v>0</v>
      </c>
      <c r="M161">
        <v>0</v>
      </c>
    </row>
    <row r="162" spans="1:13" x14ac:dyDescent="0.2">
      <c r="A162" s="67" t="s">
        <v>2708</v>
      </c>
      <c r="B162" s="68" t="s">
        <v>2709</v>
      </c>
      <c r="C162" s="1">
        <v>3203</v>
      </c>
      <c r="D162" s="69">
        <v>209548</v>
      </c>
      <c r="E162" s="70" t="s">
        <v>2719</v>
      </c>
      <c r="F162" s="69">
        <v>209548</v>
      </c>
      <c r="G162" s="2">
        <v>356</v>
      </c>
      <c r="H162" s="80">
        <v>1</v>
      </c>
      <c r="I162" s="80">
        <v>1</v>
      </c>
      <c r="L162">
        <v>1</v>
      </c>
      <c r="M162">
        <v>0</v>
      </c>
    </row>
    <row r="163" spans="1:13" x14ac:dyDescent="0.2">
      <c r="A163" s="67" t="s">
        <v>2708</v>
      </c>
      <c r="B163" s="68" t="s">
        <v>2709</v>
      </c>
      <c r="C163" s="1">
        <v>3201</v>
      </c>
      <c r="D163" s="69">
        <v>226408</v>
      </c>
      <c r="E163" s="70" t="s">
        <v>3307</v>
      </c>
      <c r="F163" s="69">
        <v>226408</v>
      </c>
      <c r="G163" s="2">
        <v>26970</v>
      </c>
      <c r="H163" s="80">
        <v>0</v>
      </c>
      <c r="I163" s="80">
        <v>0</v>
      </c>
      <c r="L163">
        <v>0</v>
      </c>
      <c r="M163">
        <v>0</v>
      </c>
    </row>
    <row r="164" spans="1:13" x14ac:dyDescent="0.2">
      <c r="A164" s="67" t="s">
        <v>2708</v>
      </c>
      <c r="B164" s="68" t="s">
        <v>2709</v>
      </c>
      <c r="C164" s="1">
        <v>3205</v>
      </c>
      <c r="D164" s="69">
        <v>224226</v>
      </c>
      <c r="E164" s="70" t="s">
        <v>3308</v>
      </c>
      <c r="F164" s="69">
        <v>224226</v>
      </c>
      <c r="G164" s="2">
        <v>283</v>
      </c>
      <c r="H164" s="80">
        <v>0</v>
      </c>
      <c r="I164" s="80">
        <v>1</v>
      </c>
      <c r="L164">
        <v>1</v>
      </c>
      <c r="M164">
        <v>0</v>
      </c>
    </row>
    <row r="165" spans="1:13" x14ac:dyDescent="0.2">
      <c r="A165" s="67" t="s">
        <v>2708</v>
      </c>
      <c r="B165" s="68" t="s">
        <v>2709</v>
      </c>
      <c r="C165" s="1">
        <v>3207</v>
      </c>
      <c r="D165" s="69">
        <v>214517</v>
      </c>
      <c r="E165" s="70" t="s">
        <v>1698</v>
      </c>
      <c r="F165" s="69">
        <v>214517</v>
      </c>
      <c r="G165" s="2">
        <v>68</v>
      </c>
      <c r="H165" s="80">
        <v>1</v>
      </c>
      <c r="I165" s="80">
        <v>1</v>
      </c>
      <c r="L165">
        <v>1</v>
      </c>
      <c r="M165">
        <v>0</v>
      </c>
    </row>
    <row r="166" spans="1:13" x14ac:dyDescent="0.2">
      <c r="A166" s="67" t="s">
        <v>2708</v>
      </c>
      <c r="B166" s="68" t="s">
        <v>2709</v>
      </c>
      <c r="C166" s="1">
        <v>3207</v>
      </c>
      <c r="D166" s="69">
        <v>206336</v>
      </c>
      <c r="E166" s="70" t="s">
        <v>1699</v>
      </c>
      <c r="F166" s="69">
        <v>206336</v>
      </c>
      <c r="G166" s="2">
        <v>5636</v>
      </c>
      <c r="H166" s="80">
        <v>0</v>
      </c>
      <c r="I166" s="80">
        <v>0</v>
      </c>
      <c r="L166">
        <v>0</v>
      </c>
      <c r="M166">
        <v>0</v>
      </c>
    </row>
    <row r="167" spans="1:13" x14ac:dyDescent="0.2">
      <c r="A167" s="67" t="s">
        <v>2708</v>
      </c>
      <c r="B167" s="68" t="s">
        <v>2709</v>
      </c>
      <c r="C167" s="1">
        <v>3204</v>
      </c>
      <c r="D167" s="69">
        <v>208110</v>
      </c>
      <c r="E167" s="70" t="s">
        <v>1321</v>
      </c>
      <c r="F167" s="69">
        <v>208110</v>
      </c>
      <c r="G167" s="2">
        <v>249</v>
      </c>
      <c r="H167" s="80">
        <v>1</v>
      </c>
      <c r="I167" s="80">
        <v>1</v>
      </c>
      <c r="L167">
        <v>1</v>
      </c>
      <c r="M167">
        <v>0</v>
      </c>
    </row>
    <row r="168" spans="1:13" x14ac:dyDescent="0.2">
      <c r="A168" s="67" t="s">
        <v>2708</v>
      </c>
      <c r="B168" s="68" t="s">
        <v>2709</v>
      </c>
      <c r="C168" s="1">
        <v>3201</v>
      </c>
      <c r="D168" s="69">
        <v>225247</v>
      </c>
      <c r="E168" s="70" t="s">
        <v>1700</v>
      </c>
      <c r="F168" s="69">
        <v>225247</v>
      </c>
      <c r="G168" s="2">
        <v>274</v>
      </c>
      <c r="H168" s="80">
        <v>0</v>
      </c>
      <c r="I168" s="80">
        <v>0</v>
      </c>
      <c r="L168">
        <v>0</v>
      </c>
      <c r="M168">
        <v>0</v>
      </c>
    </row>
    <row r="169" spans="1:13" x14ac:dyDescent="0.2">
      <c r="A169" s="67" t="s">
        <v>2708</v>
      </c>
      <c r="B169" s="68" t="s">
        <v>2709</v>
      </c>
      <c r="C169" s="1">
        <v>3207</v>
      </c>
      <c r="D169" s="69">
        <v>203540</v>
      </c>
      <c r="E169" s="70" t="s">
        <v>1701</v>
      </c>
      <c r="F169" s="69">
        <v>203540</v>
      </c>
      <c r="G169" s="2">
        <v>647</v>
      </c>
      <c r="H169" s="80">
        <v>0</v>
      </c>
      <c r="I169" s="80">
        <v>0</v>
      </c>
      <c r="L169">
        <v>0</v>
      </c>
      <c r="M169">
        <v>0</v>
      </c>
    </row>
    <row r="170" spans="1:13" x14ac:dyDescent="0.2">
      <c r="A170" s="67" t="s">
        <v>2708</v>
      </c>
      <c r="B170" s="68" t="s">
        <v>2709</v>
      </c>
      <c r="C170" s="1">
        <v>3202</v>
      </c>
      <c r="D170" s="69">
        <v>217899</v>
      </c>
      <c r="E170" s="70" t="s">
        <v>1702</v>
      </c>
      <c r="F170" s="69">
        <v>217899</v>
      </c>
      <c r="G170" s="2">
        <v>1142</v>
      </c>
      <c r="H170" s="80">
        <v>1</v>
      </c>
      <c r="I170" s="80">
        <v>1</v>
      </c>
      <c r="L170">
        <v>1</v>
      </c>
      <c r="M170">
        <v>0</v>
      </c>
    </row>
    <row r="171" spans="1:13" x14ac:dyDescent="0.2">
      <c r="A171" s="67" t="s">
        <v>2708</v>
      </c>
      <c r="B171" s="68" t="s">
        <v>2709</v>
      </c>
      <c r="C171" s="1">
        <v>3207</v>
      </c>
      <c r="D171" s="69">
        <v>215538</v>
      </c>
      <c r="E171" s="70" t="s">
        <v>1703</v>
      </c>
      <c r="F171" s="69">
        <v>215538</v>
      </c>
      <c r="G171" s="2">
        <v>1393</v>
      </c>
      <c r="H171" s="80">
        <v>0</v>
      </c>
      <c r="I171" s="80">
        <v>0</v>
      </c>
      <c r="L171">
        <v>0</v>
      </c>
      <c r="M171">
        <v>0</v>
      </c>
    </row>
    <row r="172" spans="1:13" x14ac:dyDescent="0.2">
      <c r="A172" s="67" t="s">
        <v>2708</v>
      </c>
      <c r="B172" s="68" t="s">
        <v>2709</v>
      </c>
      <c r="C172" s="1">
        <v>3207</v>
      </c>
      <c r="D172" s="69">
        <v>206992</v>
      </c>
      <c r="E172" s="70" t="s">
        <v>1704</v>
      </c>
      <c r="F172" s="69">
        <v>206992</v>
      </c>
      <c r="G172" s="2">
        <v>346</v>
      </c>
      <c r="H172" s="80">
        <v>0</v>
      </c>
      <c r="I172" s="80">
        <v>1</v>
      </c>
      <c r="L172">
        <v>1</v>
      </c>
      <c r="M172">
        <v>0</v>
      </c>
    </row>
    <row r="173" spans="1:13" x14ac:dyDescent="0.2">
      <c r="A173" s="67" t="s">
        <v>2708</v>
      </c>
      <c r="B173" s="68" t="s">
        <v>2709</v>
      </c>
      <c r="C173" s="1">
        <v>3205</v>
      </c>
      <c r="D173" s="69">
        <v>206479</v>
      </c>
      <c r="E173" s="70" t="s">
        <v>1705</v>
      </c>
      <c r="F173" s="69">
        <v>206479</v>
      </c>
      <c r="G173" s="2">
        <v>223</v>
      </c>
      <c r="H173" s="80">
        <v>1</v>
      </c>
      <c r="I173" s="80">
        <v>1</v>
      </c>
      <c r="L173">
        <v>1</v>
      </c>
      <c r="M173">
        <v>0</v>
      </c>
    </row>
    <row r="174" spans="1:13" x14ac:dyDescent="0.2">
      <c r="A174" s="67" t="s">
        <v>2708</v>
      </c>
      <c r="B174" s="68" t="s">
        <v>2709</v>
      </c>
      <c r="C174" s="1">
        <v>3202</v>
      </c>
      <c r="D174" s="69">
        <v>233330</v>
      </c>
      <c r="E174" s="70" t="s">
        <v>1706</v>
      </c>
      <c r="F174" s="69">
        <v>233330</v>
      </c>
      <c r="G174" s="2">
        <v>2738</v>
      </c>
      <c r="H174" s="80">
        <v>0</v>
      </c>
      <c r="I174" s="80">
        <v>0</v>
      </c>
      <c r="L174">
        <v>0</v>
      </c>
      <c r="M174">
        <v>0</v>
      </c>
    </row>
    <row r="175" spans="1:13" x14ac:dyDescent="0.2">
      <c r="A175" s="67" t="s">
        <v>2708</v>
      </c>
      <c r="B175" s="68" t="s">
        <v>2709</v>
      </c>
      <c r="C175" s="1">
        <v>3201</v>
      </c>
      <c r="D175" s="69">
        <v>217604</v>
      </c>
      <c r="E175" s="70" t="s">
        <v>1707</v>
      </c>
      <c r="F175" s="69">
        <v>217604</v>
      </c>
      <c r="G175" s="2">
        <v>446</v>
      </c>
      <c r="H175" s="80">
        <v>0</v>
      </c>
      <c r="I175" s="80">
        <v>1</v>
      </c>
      <c r="L175">
        <v>1</v>
      </c>
      <c r="M175">
        <v>0</v>
      </c>
    </row>
    <row r="176" spans="1:13" x14ac:dyDescent="0.2">
      <c r="A176" s="67" t="s">
        <v>2708</v>
      </c>
      <c r="B176" s="68" t="s">
        <v>2709</v>
      </c>
      <c r="C176" s="1">
        <v>3202</v>
      </c>
      <c r="D176" s="69">
        <v>222974</v>
      </c>
      <c r="E176" s="70" t="s">
        <v>1708</v>
      </c>
      <c r="F176" s="69">
        <v>222974</v>
      </c>
      <c r="G176" s="2">
        <v>568</v>
      </c>
      <c r="H176" s="80">
        <v>0</v>
      </c>
      <c r="I176" s="80">
        <v>0</v>
      </c>
      <c r="L176">
        <v>0</v>
      </c>
      <c r="M176">
        <v>0</v>
      </c>
    </row>
    <row r="177" spans="1:13" x14ac:dyDescent="0.2">
      <c r="A177" s="67" t="s">
        <v>2708</v>
      </c>
      <c r="B177" s="68" t="s">
        <v>2709</v>
      </c>
      <c r="C177" s="1">
        <v>3202</v>
      </c>
      <c r="D177" s="69">
        <v>210038</v>
      </c>
      <c r="E177" s="70" t="s">
        <v>1709</v>
      </c>
      <c r="F177" s="69">
        <v>210038</v>
      </c>
      <c r="G177" s="2">
        <v>248</v>
      </c>
      <c r="H177" s="80">
        <v>1</v>
      </c>
      <c r="I177" s="80">
        <v>1</v>
      </c>
      <c r="L177">
        <v>1</v>
      </c>
      <c r="M177">
        <v>0</v>
      </c>
    </row>
    <row r="178" spans="1:13" x14ac:dyDescent="0.2">
      <c r="A178" s="67" t="s">
        <v>2708</v>
      </c>
      <c r="B178" s="68" t="s">
        <v>2709</v>
      </c>
      <c r="C178" s="1">
        <v>3207</v>
      </c>
      <c r="D178" s="69">
        <v>231389</v>
      </c>
      <c r="E178" s="70" t="s">
        <v>1710</v>
      </c>
      <c r="F178" s="69">
        <v>231389</v>
      </c>
      <c r="G178" s="2">
        <v>285</v>
      </c>
      <c r="H178" s="80">
        <v>0</v>
      </c>
      <c r="I178" s="80">
        <v>0</v>
      </c>
      <c r="L178">
        <v>0</v>
      </c>
      <c r="M178">
        <v>0</v>
      </c>
    </row>
    <row r="179" spans="1:13" x14ac:dyDescent="0.2">
      <c r="A179" s="67" t="s">
        <v>2708</v>
      </c>
      <c r="B179" s="68" t="s">
        <v>2709</v>
      </c>
      <c r="C179" s="1">
        <v>3208</v>
      </c>
      <c r="D179" s="69">
        <v>224624</v>
      </c>
      <c r="E179" s="70" t="s">
        <v>1711</v>
      </c>
      <c r="F179" s="69">
        <v>224624</v>
      </c>
      <c r="G179" s="2">
        <v>288</v>
      </c>
      <c r="H179" s="80">
        <v>0</v>
      </c>
      <c r="I179" s="80">
        <v>0</v>
      </c>
      <c r="L179">
        <v>0</v>
      </c>
      <c r="M179">
        <v>0</v>
      </c>
    </row>
    <row r="180" spans="1:13" x14ac:dyDescent="0.2">
      <c r="A180" s="67" t="s">
        <v>2708</v>
      </c>
      <c r="B180" s="68" t="s">
        <v>2709</v>
      </c>
      <c r="C180" s="1">
        <v>3204</v>
      </c>
      <c r="D180" s="69">
        <v>218865</v>
      </c>
      <c r="E180" s="70" t="s">
        <v>1334</v>
      </c>
      <c r="F180" s="69">
        <v>218865</v>
      </c>
      <c r="G180" s="2">
        <v>254</v>
      </c>
      <c r="H180" s="80">
        <v>1</v>
      </c>
      <c r="I180" s="80">
        <v>1</v>
      </c>
      <c r="L180">
        <v>1</v>
      </c>
      <c r="M180">
        <v>0</v>
      </c>
    </row>
    <row r="181" spans="1:13" x14ac:dyDescent="0.2">
      <c r="A181" s="67" t="s">
        <v>2708</v>
      </c>
      <c r="B181" s="68" t="s">
        <v>2709</v>
      </c>
      <c r="C181" s="1">
        <v>3205</v>
      </c>
      <c r="D181" s="69">
        <v>225177</v>
      </c>
      <c r="E181" s="70" t="s">
        <v>1712</v>
      </c>
      <c r="F181" s="69">
        <v>225177</v>
      </c>
      <c r="G181" s="2">
        <v>1022</v>
      </c>
      <c r="H181" s="80">
        <v>0</v>
      </c>
      <c r="I181" s="80">
        <v>0</v>
      </c>
      <c r="L181">
        <v>0</v>
      </c>
      <c r="M181">
        <v>0</v>
      </c>
    </row>
    <row r="182" spans="1:13" x14ac:dyDescent="0.2">
      <c r="A182" s="67" t="s">
        <v>2708</v>
      </c>
      <c r="B182" s="68" t="s">
        <v>2709</v>
      </c>
      <c r="C182" s="1">
        <v>3201</v>
      </c>
      <c r="D182" s="69">
        <v>229753</v>
      </c>
      <c r="E182" s="70" t="s">
        <v>1713</v>
      </c>
      <c r="F182" s="69">
        <v>229753</v>
      </c>
      <c r="G182" s="2">
        <v>799</v>
      </c>
      <c r="H182" s="80">
        <v>0</v>
      </c>
      <c r="I182" s="80">
        <v>0</v>
      </c>
      <c r="L182">
        <v>0</v>
      </c>
      <c r="M182">
        <v>0</v>
      </c>
    </row>
    <row r="183" spans="1:13" x14ac:dyDescent="0.2">
      <c r="A183" s="67" t="s">
        <v>2708</v>
      </c>
      <c r="B183" s="68" t="s">
        <v>2709</v>
      </c>
      <c r="C183" s="1">
        <v>3201</v>
      </c>
      <c r="D183" s="69">
        <v>205430</v>
      </c>
      <c r="E183" s="70" t="s">
        <v>1714</v>
      </c>
      <c r="F183" s="69">
        <v>205430</v>
      </c>
      <c r="G183" s="2">
        <v>705</v>
      </c>
      <c r="H183" s="80">
        <v>0</v>
      </c>
      <c r="I183" s="80">
        <v>0</v>
      </c>
      <c r="L183">
        <v>0</v>
      </c>
      <c r="M183">
        <v>0</v>
      </c>
    </row>
    <row r="184" spans="1:13" x14ac:dyDescent="0.2">
      <c r="A184" s="67" t="s">
        <v>2708</v>
      </c>
      <c r="B184" s="68" t="s">
        <v>2709</v>
      </c>
      <c r="C184" s="1">
        <v>3206</v>
      </c>
      <c r="D184" s="69">
        <v>223542</v>
      </c>
      <c r="E184" s="70" t="s">
        <v>1375</v>
      </c>
      <c r="F184" s="69">
        <v>223542</v>
      </c>
      <c r="G184" s="2">
        <v>113</v>
      </c>
      <c r="H184" s="80">
        <v>0</v>
      </c>
      <c r="I184" s="80">
        <v>1</v>
      </c>
      <c r="L184">
        <v>1</v>
      </c>
      <c r="M184">
        <v>0</v>
      </c>
    </row>
    <row r="185" spans="1:13" x14ac:dyDescent="0.2">
      <c r="A185" s="67" t="s">
        <v>2708</v>
      </c>
      <c r="B185" s="68" t="s">
        <v>2709</v>
      </c>
      <c r="C185" s="1">
        <v>3204</v>
      </c>
      <c r="D185" s="69">
        <v>205412</v>
      </c>
      <c r="E185" s="70" t="s">
        <v>1316</v>
      </c>
      <c r="F185" s="69">
        <v>205412</v>
      </c>
      <c r="G185" s="2">
        <v>356</v>
      </c>
      <c r="H185" s="80">
        <v>1</v>
      </c>
      <c r="I185" s="80">
        <v>1</v>
      </c>
      <c r="L185">
        <v>1</v>
      </c>
      <c r="M185">
        <v>0</v>
      </c>
    </row>
    <row r="186" spans="1:13" x14ac:dyDescent="0.2">
      <c r="A186" s="67" t="s">
        <v>2708</v>
      </c>
      <c r="B186" s="68" t="s">
        <v>2709</v>
      </c>
      <c r="C186" s="1">
        <v>3207</v>
      </c>
      <c r="D186" s="69">
        <v>227067</v>
      </c>
      <c r="E186" s="70" t="s">
        <v>1715</v>
      </c>
      <c r="F186" s="69">
        <v>227067</v>
      </c>
      <c r="G186" s="2">
        <v>333</v>
      </c>
      <c r="H186" s="80">
        <v>0</v>
      </c>
      <c r="I186" s="80">
        <v>0</v>
      </c>
      <c r="L186">
        <v>0</v>
      </c>
      <c r="M186">
        <v>0</v>
      </c>
    </row>
    <row r="187" spans="1:13" x14ac:dyDescent="0.2">
      <c r="A187" s="67" t="s">
        <v>2708</v>
      </c>
      <c r="B187" s="68" t="s">
        <v>2709</v>
      </c>
      <c r="C187" s="1">
        <v>3201</v>
      </c>
      <c r="D187" s="69">
        <v>222600</v>
      </c>
      <c r="E187" s="70" t="s">
        <v>1716</v>
      </c>
      <c r="F187" s="69">
        <v>222600</v>
      </c>
      <c r="G187" s="2">
        <v>1114</v>
      </c>
      <c r="H187" s="80">
        <v>0</v>
      </c>
      <c r="I187" s="80">
        <v>0</v>
      </c>
      <c r="L187">
        <v>0</v>
      </c>
      <c r="M187">
        <v>0</v>
      </c>
    </row>
    <row r="188" spans="1:13" x14ac:dyDescent="0.2">
      <c r="A188" s="67" t="s">
        <v>2708</v>
      </c>
      <c r="B188" s="68" t="s">
        <v>2709</v>
      </c>
      <c r="C188" s="1">
        <v>3204</v>
      </c>
      <c r="D188" s="69">
        <v>204385</v>
      </c>
      <c r="E188" s="70" t="s">
        <v>2738</v>
      </c>
      <c r="F188" s="69">
        <v>204385</v>
      </c>
      <c r="G188" s="2">
        <v>238</v>
      </c>
      <c r="H188" s="80">
        <v>1</v>
      </c>
      <c r="I188" s="80">
        <v>1</v>
      </c>
      <c r="L188">
        <v>1</v>
      </c>
      <c r="M188">
        <v>0</v>
      </c>
    </row>
    <row r="189" spans="1:13" x14ac:dyDescent="0.2">
      <c r="A189" s="67" t="s">
        <v>2708</v>
      </c>
      <c r="B189" s="68" t="s">
        <v>2709</v>
      </c>
      <c r="C189" s="1">
        <v>3202</v>
      </c>
      <c r="D189" s="69">
        <v>227863</v>
      </c>
      <c r="E189" s="70" t="s">
        <v>1717</v>
      </c>
      <c r="F189" s="69">
        <v>227863</v>
      </c>
      <c r="G189" s="2">
        <v>1096</v>
      </c>
      <c r="H189" s="80">
        <v>0</v>
      </c>
      <c r="I189" s="80">
        <v>0</v>
      </c>
      <c r="L189">
        <v>0</v>
      </c>
      <c r="M189">
        <v>0</v>
      </c>
    </row>
    <row r="190" spans="1:13" x14ac:dyDescent="0.2">
      <c r="A190" s="67" t="s">
        <v>2708</v>
      </c>
      <c r="B190" s="68" t="s">
        <v>2709</v>
      </c>
      <c r="C190" s="1">
        <v>3202</v>
      </c>
      <c r="D190" s="69">
        <v>229920</v>
      </c>
      <c r="E190" s="70" t="s">
        <v>1718</v>
      </c>
      <c r="F190" s="69">
        <v>229920</v>
      </c>
      <c r="G190" s="2">
        <v>206</v>
      </c>
      <c r="H190" s="80">
        <v>1</v>
      </c>
      <c r="I190" s="80">
        <v>1</v>
      </c>
      <c r="L190">
        <v>1</v>
      </c>
      <c r="M190">
        <v>0</v>
      </c>
    </row>
    <row r="191" spans="1:13" x14ac:dyDescent="0.2">
      <c r="A191" s="67" t="s">
        <v>2708</v>
      </c>
      <c r="B191" s="68" t="s">
        <v>2709</v>
      </c>
      <c r="C191" s="1">
        <v>3204</v>
      </c>
      <c r="D191" s="69">
        <v>216443</v>
      </c>
      <c r="E191" s="70" t="s">
        <v>1327</v>
      </c>
      <c r="F191" s="69">
        <v>216443</v>
      </c>
      <c r="G191" s="2">
        <v>76</v>
      </c>
      <c r="H191" s="80">
        <v>1</v>
      </c>
      <c r="I191" s="80">
        <v>1</v>
      </c>
      <c r="L191">
        <v>1</v>
      </c>
      <c r="M191">
        <v>0</v>
      </c>
    </row>
    <row r="192" spans="1:13" x14ac:dyDescent="0.2">
      <c r="A192" s="67" t="s">
        <v>2708</v>
      </c>
      <c r="B192" s="68" t="s">
        <v>2709</v>
      </c>
      <c r="C192" s="1">
        <v>3204</v>
      </c>
      <c r="D192" s="69">
        <v>215219</v>
      </c>
      <c r="E192" s="70" t="s">
        <v>1326</v>
      </c>
      <c r="F192" s="69">
        <v>215219</v>
      </c>
      <c r="G192" s="2">
        <v>111</v>
      </c>
      <c r="H192" s="80">
        <v>1</v>
      </c>
      <c r="I192" s="80">
        <v>1</v>
      </c>
      <c r="L192">
        <v>1</v>
      </c>
      <c r="M192">
        <v>0</v>
      </c>
    </row>
    <row r="193" spans="1:13" x14ac:dyDescent="0.2">
      <c r="A193" s="67" t="s">
        <v>2708</v>
      </c>
      <c r="B193" s="68" t="s">
        <v>2709</v>
      </c>
      <c r="C193" s="1">
        <v>3208</v>
      </c>
      <c r="D193" s="69">
        <v>202228</v>
      </c>
      <c r="E193" s="70" t="s">
        <v>1719</v>
      </c>
      <c r="F193" s="69">
        <v>202228</v>
      </c>
      <c r="G193" s="2">
        <v>216</v>
      </c>
      <c r="H193" s="80">
        <v>0</v>
      </c>
      <c r="I193" s="80">
        <v>0</v>
      </c>
      <c r="L193">
        <v>0</v>
      </c>
      <c r="M193">
        <v>0</v>
      </c>
    </row>
    <row r="194" spans="1:13" x14ac:dyDescent="0.2">
      <c r="A194" s="67" t="s">
        <v>2708</v>
      </c>
      <c r="B194" s="68" t="s">
        <v>2709</v>
      </c>
      <c r="C194" s="1">
        <v>3205</v>
      </c>
      <c r="D194" s="69">
        <v>215051</v>
      </c>
      <c r="E194" s="70" t="s">
        <v>1720</v>
      </c>
      <c r="F194" s="69">
        <v>215051</v>
      </c>
      <c r="G194" s="2">
        <v>376</v>
      </c>
      <c r="H194" s="80">
        <v>0</v>
      </c>
      <c r="I194" s="80">
        <v>1</v>
      </c>
      <c r="L194">
        <v>1</v>
      </c>
      <c r="M194">
        <v>0</v>
      </c>
    </row>
    <row r="195" spans="1:13" x14ac:dyDescent="0.2">
      <c r="A195" s="67" t="s">
        <v>2708</v>
      </c>
      <c r="B195" s="68" t="s">
        <v>2709</v>
      </c>
      <c r="C195" s="1">
        <v>3203</v>
      </c>
      <c r="D195" s="69">
        <v>206813</v>
      </c>
      <c r="E195" s="70" t="s">
        <v>2716</v>
      </c>
      <c r="F195" s="69">
        <v>206813</v>
      </c>
      <c r="G195" s="2">
        <v>2552</v>
      </c>
      <c r="H195" s="80">
        <v>0</v>
      </c>
      <c r="I195" s="80">
        <v>0</v>
      </c>
      <c r="L195">
        <v>0</v>
      </c>
      <c r="M195">
        <v>0</v>
      </c>
    </row>
    <row r="196" spans="1:13" x14ac:dyDescent="0.2">
      <c r="A196" s="67" t="s">
        <v>2708</v>
      </c>
      <c r="B196" s="68" t="s">
        <v>2709</v>
      </c>
      <c r="C196" s="1">
        <v>3201</v>
      </c>
      <c r="D196" s="69">
        <v>233923</v>
      </c>
      <c r="E196" s="70" t="s">
        <v>1721</v>
      </c>
      <c r="F196" s="69">
        <v>233923</v>
      </c>
      <c r="G196" s="2">
        <v>850</v>
      </c>
      <c r="H196" s="80">
        <v>0</v>
      </c>
      <c r="I196" s="80">
        <v>0</v>
      </c>
      <c r="L196">
        <v>0</v>
      </c>
      <c r="M196">
        <v>0</v>
      </c>
    </row>
    <row r="197" spans="1:13" x14ac:dyDescent="0.2">
      <c r="A197" s="67" t="s">
        <v>2708</v>
      </c>
      <c r="B197" s="68" t="s">
        <v>2709</v>
      </c>
      <c r="C197" s="1">
        <v>3205</v>
      </c>
      <c r="D197" s="69">
        <v>209450</v>
      </c>
      <c r="E197" s="70" t="s">
        <v>1722</v>
      </c>
      <c r="F197" s="69">
        <v>209450</v>
      </c>
      <c r="G197" s="2">
        <v>233</v>
      </c>
      <c r="H197" s="80">
        <v>0</v>
      </c>
      <c r="I197" s="80">
        <v>1</v>
      </c>
      <c r="L197">
        <v>1</v>
      </c>
      <c r="M197">
        <v>0</v>
      </c>
    </row>
    <row r="198" spans="1:13" x14ac:dyDescent="0.2">
      <c r="A198" s="67" t="s">
        <v>2708</v>
      </c>
      <c r="B198" s="68" t="s">
        <v>2709</v>
      </c>
      <c r="C198" s="1">
        <v>3202</v>
      </c>
      <c r="D198" s="69">
        <v>214483</v>
      </c>
      <c r="E198" s="70" t="s">
        <v>1723</v>
      </c>
      <c r="F198" s="69">
        <v>214483</v>
      </c>
      <c r="G198" s="2">
        <v>553</v>
      </c>
      <c r="H198" s="80">
        <v>0</v>
      </c>
      <c r="I198" s="80">
        <v>0</v>
      </c>
      <c r="L198">
        <v>0</v>
      </c>
      <c r="M198">
        <v>0</v>
      </c>
    </row>
    <row r="199" spans="1:13" x14ac:dyDescent="0.2">
      <c r="A199" s="67" t="s">
        <v>2708</v>
      </c>
      <c r="B199" s="68" t="s">
        <v>2709</v>
      </c>
      <c r="C199" s="1">
        <v>3205</v>
      </c>
      <c r="D199" s="69">
        <v>220659</v>
      </c>
      <c r="E199" s="70" t="s">
        <v>1724</v>
      </c>
      <c r="F199" s="69">
        <v>220659</v>
      </c>
      <c r="G199" s="2">
        <v>497</v>
      </c>
      <c r="H199" s="80">
        <v>1</v>
      </c>
      <c r="I199" s="80">
        <v>1</v>
      </c>
      <c r="L199">
        <v>1</v>
      </c>
      <c r="M199">
        <v>0</v>
      </c>
    </row>
    <row r="200" spans="1:13" x14ac:dyDescent="0.2">
      <c r="A200" s="67" t="s">
        <v>2708</v>
      </c>
      <c r="B200" s="68" t="s">
        <v>2709</v>
      </c>
      <c r="C200" s="1">
        <v>3201</v>
      </c>
      <c r="D200" s="69">
        <v>233756</v>
      </c>
      <c r="E200" s="70" t="s">
        <v>1725</v>
      </c>
      <c r="F200" s="69">
        <v>233756</v>
      </c>
      <c r="G200" s="2">
        <v>1308</v>
      </c>
      <c r="H200" s="80">
        <v>0</v>
      </c>
      <c r="I200" s="80">
        <v>0</v>
      </c>
      <c r="L200">
        <v>0</v>
      </c>
      <c r="M200">
        <v>0</v>
      </c>
    </row>
    <row r="201" spans="1:13" x14ac:dyDescent="0.2">
      <c r="A201" s="67" t="s">
        <v>2708</v>
      </c>
      <c r="B201" s="68" t="s">
        <v>2709</v>
      </c>
      <c r="C201" s="1">
        <v>3208</v>
      </c>
      <c r="D201" s="69">
        <v>213444</v>
      </c>
      <c r="E201" s="70" t="s">
        <v>1726</v>
      </c>
      <c r="F201" s="69">
        <v>213444</v>
      </c>
      <c r="G201" s="2">
        <v>1682</v>
      </c>
      <c r="H201" s="80">
        <v>0</v>
      </c>
      <c r="I201" s="80">
        <v>0</v>
      </c>
      <c r="L201">
        <v>0</v>
      </c>
      <c r="M201">
        <v>0</v>
      </c>
    </row>
    <row r="202" spans="1:13" x14ac:dyDescent="0.2">
      <c r="A202" s="67" t="s">
        <v>2708</v>
      </c>
      <c r="B202" s="68" t="s">
        <v>2709</v>
      </c>
      <c r="C202" s="1">
        <v>3201</v>
      </c>
      <c r="D202" s="69">
        <v>211402</v>
      </c>
      <c r="E202" s="70" t="s">
        <v>1727</v>
      </c>
      <c r="F202" s="69">
        <v>211402</v>
      </c>
      <c r="G202" s="2">
        <v>455</v>
      </c>
      <c r="H202" s="80">
        <v>0</v>
      </c>
      <c r="I202" s="80">
        <v>0</v>
      </c>
      <c r="L202">
        <v>0</v>
      </c>
      <c r="M202">
        <v>0</v>
      </c>
    </row>
    <row r="203" spans="1:13" x14ac:dyDescent="0.2">
      <c r="A203" s="67" t="s">
        <v>2708</v>
      </c>
      <c r="B203" s="68" t="s">
        <v>2709</v>
      </c>
      <c r="C203" s="1">
        <v>3203</v>
      </c>
      <c r="D203" s="69">
        <v>230492</v>
      </c>
      <c r="E203" s="70" t="s">
        <v>2734</v>
      </c>
      <c r="F203" s="69">
        <v>230492</v>
      </c>
      <c r="G203" s="2">
        <v>312</v>
      </c>
      <c r="H203" s="80">
        <v>1</v>
      </c>
      <c r="I203" s="80">
        <v>1</v>
      </c>
      <c r="L203">
        <v>1</v>
      </c>
      <c r="M203">
        <v>0</v>
      </c>
    </row>
    <row r="204" spans="1:13" x14ac:dyDescent="0.2">
      <c r="A204" s="67" t="s">
        <v>2708</v>
      </c>
      <c r="B204" s="68" t="s">
        <v>2709</v>
      </c>
      <c r="C204" s="1">
        <v>3206</v>
      </c>
      <c r="D204" s="69">
        <v>207737</v>
      </c>
      <c r="E204" s="70" t="s">
        <v>1354</v>
      </c>
      <c r="F204" s="69">
        <v>207737</v>
      </c>
      <c r="G204" s="2">
        <v>313</v>
      </c>
      <c r="H204" s="80">
        <v>1</v>
      </c>
      <c r="I204" s="80">
        <v>1</v>
      </c>
      <c r="L204">
        <v>1</v>
      </c>
      <c r="M204">
        <v>0</v>
      </c>
    </row>
    <row r="205" spans="1:13" x14ac:dyDescent="0.2">
      <c r="A205" s="67" t="s">
        <v>2708</v>
      </c>
      <c r="B205" s="68" t="s">
        <v>2709</v>
      </c>
      <c r="C205" s="1">
        <v>3203</v>
      </c>
      <c r="D205" s="69">
        <v>203470</v>
      </c>
      <c r="E205" s="70" t="s">
        <v>2711</v>
      </c>
      <c r="F205" s="69">
        <v>203470</v>
      </c>
      <c r="G205" s="2">
        <v>144</v>
      </c>
      <c r="H205" s="80">
        <v>0</v>
      </c>
      <c r="I205" s="80">
        <v>0</v>
      </c>
      <c r="L205">
        <v>0</v>
      </c>
      <c r="M205">
        <v>0</v>
      </c>
    </row>
    <row r="206" spans="1:13" x14ac:dyDescent="0.2">
      <c r="A206" s="67" t="s">
        <v>2708</v>
      </c>
      <c r="B206" s="68" t="s">
        <v>2709</v>
      </c>
      <c r="C206" s="1">
        <v>3203</v>
      </c>
      <c r="D206" s="69">
        <v>216285</v>
      </c>
      <c r="E206" s="70" t="s">
        <v>2724</v>
      </c>
      <c r="F206" s="69">
        <v>216285</v>
      </c>
      <c r="G206" s="2">
        <v>926</v>
      </c>
      <c r="H206" s="80">
        <v>1</v>
      </c>
      <c r="I206" s="80">
        <v>1</v>
      </c>
      <c r="L206">
        <v>1</v>
      </c>
      <c r="M206">
        <v>0</v>
      </c>
    </row>
    <row r="207" spans="1:13" x14ac:dyDescent="0.2">
      <c r="A207" s="67" t="s">
        <v>2708</v>
      </c>
      <c r="B207" s="68" t="s">
        <v>2709</v>
      </c>
      <c r="C207" s="1">
        <v>3202</v>
      </c>
      <c r="D207" s="69">
        <v>223959</v>
      </c>
      <c r="E207" s="70" t="s">
        <v>1728</v>
      </c>
      <c r="F207" s="69">
        <v>223959</v>
      </c>
      <c r="G207" s="2">
        <v>19701</v>
      </c>
      <c r="H207" s="80">
        <v>0</v>
      </c>
      <c r="I207" s="80">
        <v>0</v>
      </c>
      <c r="L207">
        <v>0</v>
      </c>
      <c r="M207">
        <v>0</v>
      </c>
    </row>
    <row r="208" spans="1:13" x14ac:dyDescent="0.2">
      <c r="A208" s="67" t="s">
        <v>2708</v>
      </c>
      <c r="B208" s="68" t="s">
        <v>2709</v>
      </c>
      <c r="C208" s="1">
        <v>3206</v>
      </c>
      <c r="D208" s="69">
        <v>229522</v>
      </c>
      <c r="E208" s="70" t="s">
        <v>1385</v>
      </c>
      <c r="F208" s="69">
        <v>229522</v>
      </c>
      <c r="G208" s="2">
        <v>223</v>
      </c>
      <c r="H208" s="80">
        <v>1</v>
      </c>
      <c r="I208" s="80">
        <v>1</v>
      </c>
      <c r="L208">
        <v>1</v>
      </c>
      <c r="M208">
        <v>0</v>
      </c>
    </row>
    <row r="209" spans="1:13" x14ac:dyDescent="0.2">
      <c r="A209" s="67" t="s">
        <v>2708</v>
      </c>
      <c r="B209" s="68" t="s">
        <v>2709</v>
      </c>
      <c r="C209" s="1">
        <v>3202</v>
      </c>
      <c r="D209" s="69">
        <v>216027</v>
      </c>
      <c r="E209" s="70" t="s">
        <v>1729</v>
      </c>
      <c r="F209" s="69">
        <v>216027</v>
      </c>
      <c r="G209" s="2">
        <v>203</v>
      </c>
      <c r="H209" s="80">
        <v>1</v>
      </c>
      <c r="I209" s="80">
        <v>1</v>
      </c>
      <c r="L209">
        <v>1</v>
      </c>
      <c r="M209">
        <v>0</v>
      </c>
    </row>
    <row r="210" spans="1:13" x14ac:dyDescent="0.2">
      <c r="A210" s="67" t="s">
        <v>2708</v>
      </c>
      <c r="B210" s="68" t="s">
        <v>2709</v>
      </c>
      <c r="C210" s="1">
        <v>3206</v>
      </c>
      <c r="D210" s="69">
        <v>229540</v>
      </c>
      <c r="E210" s="70" t="s">
        <v>1386</v>
      </c>
      <c r="F210" s="69">
        <v>229540</v>
      </c>
      <c r="G210" s="2">
        <v>998</v>
      </c>
      <c r="H210" s="80">
        <v>0</v>
      </c>
      <c r="I210" s="80">
        <v>1</v>
      </c>
      <c r="L210">
        <v>1</v>
      </c>
      <c r="M210">
        <v>0</v>
      </c>
    </row>
    <row r="211" spans="1:13" x14ac:dyDescent="0.2">
      <c r="A211" s="67" t="s">
        <v>2708</v>
      </c>
      <c r="B211" s="68" t="s">
        <v>2709</v>
      </c>
      <c r="C211" s="1">
        <v>3202</v>
      </c>
      <c r="D211" s="69">
        <v>203984</v>
      </c>
      <c r="E211" s="70" t="s">
        <v>1730</v>
      </c>
      <c r="F211" s="69">
        <v>203984</v>
      </c>
      <c r="G211" s="2">
        <v>240</v>
      </c>
      <c r="H211" s="80">
        <v>1</v>
      </c>
      <c r="I211" s="80">
        <v>1</v>
      </c>
      <c r="L211">
        <v>1</v>
      </c>
      <c r="M211">
        <v>0</v>
      </c>
    </row>
    <row r="212" spans="1:13" x14ac:dyDescent="0.2">
      <c r="A212" s="67" t="s">
        <v>2708</v>
      </c>
      <c r="B212" s="68" t="s">
        <v>2709</v>
      </c>
      <c r="C212" s="1">
        <v>3204</v>
      </c>
      <c r="D212" s="69">
        <v>218111</v>
      </c>
      <c r="E212" s="70" t="s">
        <v>1330</v>
      </c>
      <c r="F212" s="69">
        <v>218111</v>
      </c>
      <c r="G212" s="2">
        <v>171</v>
      </c>
      <c r="H212" s="80">
        <v>1</v>
      </c>
      <c r="I212" s="80">
        <v>1</v>
      </c>
      <c r="L212">
        <v>1</v>
      </c>
      <c r="M212">
        <v>0</v>
      </c>
    </row>
    <row r="213" spans="1:13" x14ac:dyDescent="0.2">
      <c r="A213" s="67" t="s">
        <v>2708</v>
      </c>
      <c r="B213" s="68" t="s">
        <v>2709</v>
      </c>
      <c r="C213" s="1">
        <v>3206</v>
      </c>
      <c r="D213" s="69">
        <v>233899</v>
      </c>
      <c r="E213" s="70" t="s">
        <v>1884</v>
      </c>
      <c r="F213" s="69">
        <v>233899</v>
      </c>
      <c r="G213" s="2">
        <v>699</v>
      </c>
      <c r="H213" s="80">
        <v>0</v>
      </c>
      <c r="I213" s="80">
        <v>1</v>
      </c>
      <c r="L213">
        <v>1</v>
      </c>
      <c r="M213">
        <v>0</v>
      </c>
    </row>
    <row r="214" spans="1:13" x14ac:dyDescent="0.2">
      <c r="A214" s="67" t="s">
        <v>2708</v>
      </c>
      <c r="B214" s="68" t="s">
        <v>2709</v>
      </c>
      <c r="C214" s="1">
        <v>3203</v>
      </c>
      <c r="D214" s="69">
        <v>212858</v>
      </c>
      <c r="E214" s="70" t="s">
        <v>2720</v>
      </c>
      <c r="F214" s="69">
        <v>212858</v>
      </c>
      <c r="G214" s="2">
        <v>426</v>
      </c>
      <c r="H214" s="80">
        <v>1</v>
      </c>
      <c r="I214" s="80">
        <v>1</v>
      </c>
      <c r="L214">
        <v>1</v>
      </c>
      <c r="M214">
        <v>0</v>
      </c>
    </row>
    <row r="215" spans="1:13" x14ac:dyDescent="0.2">
      <c r="A215" s="67" t="s">
        <v>2708</v>
      </c>
      <c r="B215" s="68" t="s">
        <v>2709</v>
      </c>
      <c r="C215" s="1">
        <v>3205</v>
      </c>
      <c r="D215" s="69">
        <v>202653</v>
      </c>
      <c r="E215" s="70" t="s">
        <v>1731</v>
      </c>
      <c r="F215" s="69">
        <v>202653</v>
      </c>
      <c r="G215" s="2">
        <v>1598</v>
      </c>
      <c r="H215" s="80">
        <v>0</v>
      </c>
      <c r="I215" s="80">
        <v>1</v>
      </c>
      <c r="L215">
        <v>1</v>
      </c>
      <c r="M215">
        <v>0</v>
      </c>
    </row>
    <row r="216" spans="1:13" x14ac:dyDescent="0.2">
      <c r="A216" s="67" t="s">
        <v>2708</v>
      </c>
      <c r="B216" s="68" t="s">
        <v>2709</v>
      </c>
      <c r="C216" s="1">
        <v>3207</v>
      </c>
      <c r="D216" s="69">
        <v>210940</v>
      </c>
      <c r="E216" s="70" t="s">
        <v>1732</v>
      </c>
      <c r="F216" s="69">
        <v>210940</v>
      </c>
      <c r="G216" s="2">
        <v>1740</v>
      </c>
      <c r="H216" s="80">
        <v>0</v>
      </c>
      <c r="I216" s="80">
        <v>0</v>
      </c>
      <c r="L216">
        <v>0</v>
      </c>
      <c r="M216">
        <v>0</v>
      </c>
    </row>
    <row r="217" spans="1:13" x14ac:dyDescent="0.2">
      <c r="A217" s="67" t="s">
        <v>2708</v>
      </c>
      <c r="B217" s="68" t="s">
        <v>2709</v>
      </c>
      <c r="C217" s="1">
        <v>3202</v>
      </c>
      <c r="D217" s="69">
        <v>214650</v>
      </c>
      <c r="E217" s="70" t="s">
        <v>1733</v>
      </c>
      <c r="F217" s="69">
        <v>214650</v>
      </c>
      <c r="G217" s="2">
        <v>769</v>
      </c>
      <c r="H217" s="80">
        <v>0</v>
      </c>
      <c r="I217" s="80">
        <v>0</v>
      </c>
      <c r="L217">
        <v>0</v>
      </c>
      <c r="M217">
        <v>0</v>
      </c>
    </row>
    <row r="218" spans="1:13" x14ac:dyDescent="0.2">
      <c r="A218" s="67" t="s">
        <v>2708</v>
      </c>
      <c r="B218" s="68" t="s">
        <v>2709</v>
      </c>
      <c r="C218" s="1">
        <v>3208</v>
      </c>
      <c r="D218" s="69">
        <v>219877</v>
      </c>
      <c r="E218" s="70" t="s">
        <v>1734</v>
      </c>
      <c r="F218" s="69">
        <v>219877</v>
      </c>
      <c r="G218" s="2">
        <v>436</v>
      </c>
      <c r="H218" s="80">
        <v>0</v>
      </c>
      <c r="I218" s="80">
        <v>0</v>
      </c>
      <c r="L218">
        <v>0</v>
      </c>
      <c r="M218">
        <v>0</v>
      </c>
    </row>
    <row r="219" spans="1:13" x14ac:dyDescent="0.2">
      <c r="A219" s="67" t="s">
        <v>2708</v>
      </c>
      <c r="B219" s="68" t="s">
        <v>2709</v>
      </c>
      <c r="C219" s="1">
        <v>3206</v>
      </c>
      <c r="D219" s="69">
        <v>227164</v>
      </c>
      <c r="E219" s="70" t="s">
        <v>1382</v>
      </c>
      <c r="F219" s="69">
        <v>227164</v>
      </c>
      <c r="G219" s="2">
        <v>653</v>
      </c>
      <c r="H219" s="80">
        <v>0</v>
      </c>
      <c r="I219" s="80">
        <v>0</v>
      </c>
      <c r="L219">
        <v>0</v>
      </c>
      <c r="M219">
        <v>0</v>
      </c>
    </row>
    <row r="220" spans="1:13" x14ac:dyDescent="0.2">
      <c r="A220" s="67" t="s">
        <v>2708</v>
      </c>
      <c r="B220" s="68" t="s">
        <v>2709</v>
      </c>
      <c r="C220" s="1">
        <v>3205</v>
      </c>
      <c r="D220" s="69">
        <v>228927</v>
      </c>
      <c r="E220" s="70" t="s">
        <v>1735</v>
      </c>
      <c r="F220" s="69">
        <v>228927</v>
      </c>
      <c r="G220" s="2">
        <v>401</v>
      </c>
      <c r="H220" s="80">
        <v>0</v>
      </c>
      <c r="I220" s="80">
        <v>1</v>
      </c>
      <c r="L220">
        <v>1</v>
      </c>
      <c r="M220">
        <v>0</v>
      </c>
    </row>
    <row r="221" spans="1:13" x14ac:dyDescent="0.2">
      <c r="A221" s="67" t="s">
        <v>2708</v>
      </c>
      <c r="B221" s="68" t="s">
        <v>2709</v>
      </c>
      <c r="C221" s="1">
        <v>3206</v>
      </c>
      <c r="D221" s="69">
        <v>214191</v>
      </c>
      <c r="E221" s="70" t="s">
        <v>1363</v>
      </c>
      <c r="F221" s="69">
        <v>214191</v>
      </c>
      <c r="G221" s="2">
        <v>365</v>
      </c>
      <c r="H221" s="80">
        <v>0</v>
      </c>
      <c r="I221" s="80">
        <v>1</v>
      </c>
      <c r="L221">
        <v>1</v>
      </c>
      <c r="M221">
        <v>0</v>
      </c>
    </row>
    <row r="222" spans="1:13" x14ac:dyDescent="0.2">
      <c r="A222" s="67" t="s">
        <v>2708</v>
      </c>
      <c r="B222" s="68" t="s">
        <v>2709</v>
      </c>
      <c r="C222" s="1">
        <v>3206</v>
      </c>
      <c r="D222" s="69">
        <v>218236</v>
      </c>
      <c r="E222" s="70" t="s">
        <v>1369</v>
      </c>
      <c r="F222" s="69">
        <v>218236</v>
      </c>
      <c r="G222" s="2">
        <v>282</v>
      </c>
      <c r="H222" s="80">
        <v>1</v>
      </c>
      <c r="I222" s="80">
        <v>1</v>
      </c>
      <c r="L222">
        <v>1</v>
      </c>
      <c r="M222">
        <v>0</v>
      </c>
    </row>
    <row r="223" spans="1:13" x14ac:dyDescent="0.2">
      <c r="A223" s="67" t="s">
        <v>2708</v>
      </c>
      <c r="B223" s="68" t="s">
        <v>2709</v>
      </c>
      <c r="C223" s="1">
        <v>3206</v>
      </c>
      <c r="D223" s="69">
        <v>226329</v>
      </c>
      <c r="E223" s="70" t="s">
        <v>1379</v>
      </c>
      <c r="F223" s="69">
        <v>226329</v>
      </c>
      <c r="G223" s="2">
        <v>259</v>
      </c>
      <c r="H223" s="80">
        <v>1</v>
      </c>
      <c r="I223" s="80">
        <v>1</v>
      </c>
      <c r="L223">
        <v>1</v>
      </c>
      <c r="M223">
        <v>0</v>
      </c>
    </row>
    <row r="224" spans="1:13" x14ac:dyDescent="0.2">
      <c r="A224" s="67" t="s">
        <v>2708</v>
      </c>
      <c r="B224" s="68" t="s">
        <v>2709</v>
      </c>
      <c r="C224" s="1">
        <v>3204</v>
      </c>
      <c r="D224" s="69">
        <v>220686</v>
      </c>
      <c r="E224" s="70" t="s">
        <v>1338</v>
      </c>
      <c r="F224" s="69">
        <v>220686</v>
      </c>
      <c r="G224" s="2">
        <v>179</v>
      </c>
      <c r="H224" s="80">
        <v>1</v>
      </c>
      <c r="I224" s="80">
        <v>1</v>
      </c>
      <c r="L224">
        <v>1</v>
      </c>
      <c r="M224">
        <v>0</v>
      </c>
    </row>
    <row r="225" spans="1:13" x14ac:dyDescent="0.2">
      <c r="A225" s="67" t="s">
        <v>2708</v>
      </c>
      <c r="B225" s="68" t="s">
        <v>2709</v>
      </c>
      <c r="C225" s="1">
        <v>3209</v>
      </c>
      <c r="D225" s="69">
        <v>208341</v>
      </c>
      <c r="E225" s="70" t="s">
        <v>1736</v>
      </c>
      <c r="F225" s="69">
        <v>208341</v>
      </c>
      <c r="G225" s="2">
        <v>90</v>
      </c>
      <c r="H225" s="80">
        <v>1</v>
      </c>
      <c r="I225" s="80">
        <v>1</v>
      </c>
      <c r="L225">
        <v>1</v>
      </c>
      <c r="M225">
        <v>0</v>
      </c>
    </row>
    <row r="226" spans="1:13" x14ac:dyDescent="0.2">
      <c r="A226" s="67" t="s">
        <v>2708</v>
      </c>
      <c r="B226" s="68" t="s">
        <v>2709</v>
      </c>
      <c r="C226" s="1">
        <v>3202</v>
      </c>
      <c r="D226" s="69">
        <v>218555</v>
      </c>
      <c r="E226" s="70" t="s">
        <v>1737</v>
      </c>
      <c r="F226" s="69">
        <v>218555</v>
      </c>
      <c r="G226" s="2">
        <v>639</v>
      </c>
      <c r="H226" s="80">
        <v>0</v>
      </c>
      <c r="I226" s="80">
        <v>0</v>
      </c>
      <c r="L226">
        <v>0</v>
      </c>
      <c r="M226">
        <v>0</v>
      </c>
    </row>
    <row r="227" spans="1:13" x14ac:dyDescent="0.2">
      <c r="A227" s="67" t="s">
        <v>2708</v>
      </c>
      <c r="B227" s="68" t="s">
        <v>2709</v>
      </c>
      <c r="C227" s="1">
        <v>3205</v>
      </c>
      <c r="D227" s="69">
        <v>221704</v>
      </c>
      <c r="E227" s="70" t="s">
        <v>1738</v>
      </c>
      <c r="F227" s="69">
        <v>221704</v>
      </c>
      <c r="G227" s="2">
        <v>366</v>
      </c>
      <c r="H227" s="80">
        <v>1</v>
      </c>
      <c r="I227" s="80">
        <v>1</v>
      </c>
      <c r="L227">
        <v>1</v>
      </c>
      <c r="M227">
        <v>0</v>
      </c>
    </row>
    <row r="228" spans="1:13" x14ac:dyDescent="0.2">
      <c r="A228" s="67" t="s">
        <v>2708</v>
      </c>
      <c r="B228" s="68" t="s">
        <v>2709</v>
      </c>
      <c r="C228" s="1">
        <v>3207</v>
      </c>
      <c r="D228" s="69">
        <v>211730</v>
      </c>
      <c r="E228" s="70" t="s">
        <v>1739</v>
      </c>
      <c r="F228" s="69">
        <v>211730</v>
      </c>
      <c r="G228" s="2">
        <v>937</v>
      </c>
      <c r="H228" s="80">
        <v>0</v>
      </c>
      <c r="I228" s="80">
        <v>0</v>
      </c>
      <c r="L228">
        <v>0</v>
      </c>
      <c r="M228">
        <v>0</v>
      </c>
    </row>
    <row r="229" spans="1:13" x14ac:dyDescent="0.2">
      <c r="A229" s="67" t="s">
        <v>2708</v>
      </c>
      <c r="B229" s="68" t="s">
        <v>2709</v>
      </c>
      <c r="C229" s="1">
        <v>3203</v>
      </c>
      <c r="D229" s="69">
        <v>204482</v>
      </c>
      <c r="E229" s="70" t="s">
        <v>2712</v>
      </c>
      <c r="F229" s="69">
        <v>204482</v>
      </c>
      <c r="G229" s="2">
        <v>344</v>
      </c>
      <c r="H229" s="80">
        <v>1</v>
      </c>
      <c r="I229" s="80">
        <v>1</v>
      </c>
      <c r="L229">
        <v>1</v>
      </c>
      <c r="M229">
        <v>0</v>
      </c>
    </row>
    <row r="230" spans="1:13" x14ac:dyDescent="0.2">
      <c r="A230" s="67" t="s">
        <v>2708</v>
      </c>
      <c r="B230" s="68" t="s">
        <v>2709</v>
      </c>
      <c r="C230" s="1">
        <v>3208</v>
      </c>
      <c r="D230" s="69">
        <v>212645</v>
      </c>
      <c r="E230" s="70" t="s">
        <v>1740</v>
      </c>
      <c r="F230" s="69">
        <v>212645</v>
      </c>
      <c r="G230" s="2">
        <v>157</v>
      </c>
      <c r="H230" s="80">
        <v>0</v>
      </c>
      <c r="I230" s="80">
        <v>0</v>
      </c>
      <c r="L230">
        <v>0</v>
      </c>
      <c r="M230">
        <v>0</v>
      </c>
    </row>
    <row r="231" spans="1:13" x14ac:dyDescent="0.2">
      <c r="A231" s="67" t="s">
        <v>2708</v>
      </c>
      <c r="B231" s="68" t="s">
        <v>2709</v>
      </c>
      <c r="C231" s="1">
        <v>3207</v>
      </c>
      <c r="D231" s="69">
        <v>203780</v>
      </c>
      <c r="E231" s="70" t="s">
        <v>1741</v>
      </c>
      <c r="F231" s="69">
        <v>203780</v>
      </c>
      <c r="G231" s="2">
        <v>444</v>
      </c>
      <c r="H231" s="80">
        <v>0</v>
      </c>
      <c r="I231" s="80">
        <v>1</v>
      </c>
      <c r="L231">
        <v>1</v>
      </c>
      <c r="M231">
        <v>0</v>
      </c>
    </row>
    <row r="232" spans="1:13" x14ac:dyDescent="0.2">
      <c r="A232" s="67" t="s">
        <v>2708</v>
      </c>
      <c r="B232" s="68" t="s">
        <v>2709</v>
      </c>
      <c r="C232" s="1">
        <v>3208</v>
      </c>
      <c r="D232" s="69">
        <v>219646</v>
      </c>
      <c r="E232" s="70" t="s">
        <v>1742</v>
      </c>
      <c r="F232" s="69">
        <v>219646</v>
      </c>
      <c r="G232" s="2">
        <v>350</v>
      </c>
      <c r="H232" s="80">
        <v>0</v>
      </c>
      <c r="I232" s="80">
        <v>0</v>
      </c>
      <c r="L232">
        <v>0</v>
      </c>
      <c r="M232">
        <v>0</v>
      </c>
    </row>
    <row r="233" spans="1:13" x14ac:dyDescent="0.2">
      <c r="A233" s="67" t="s">
        <v>2708</v>
      </c>
      <c r="B233" s="68" t="s">
        <v>2709</v>
      </c>
      <c r="C233" s="1">
        <v>3204</v>
      </c>
      <c r="D233" s="69">
        <v>218661</v>
      </c>
      <c r="E233" s="70" t="s">
        <v>1333</v>
      </c>
      <c r="F233" s="69">
        <v>218661</v>
      </c>
      <c r="G233" s="2">
        <v>194</v>
      </c>
      <c r="H233" s="80">
        <v>1</v>
      </c>
      <c r="I233" s="80">
        <v>1</v>
      </c>
      <c r="L233">
        <v>1</v>
      </c>
      <c r="M233">
        <v>0</v>
      </c>
    </row>
    <row r="234" spans="1:13" x14ac:dyDescent="0.2">
      <c r="A234" s="67" t="s">
        <v>2708</v>
      </c>
      <c r="B234" s="68" t="s">
        <v>2709</v>
      </c>
      <c r="C234" s="1">
        <v>3203</v>
      </c>
      <c r="D234" s="69">
        <v>223764</v>
      </c>
      <c r="E234" s="70" t="s">
        <v>2728</v>
      </c>
      <c r="F234" s="69">
        <v>223764</v>
      </c>
      <c r="G234" s="2">
        <v>114</v>
      </c>
      <c r="H234" s="80">
        <v>1</v>
      </c>
      <c r="I234" s="80">
        <v>1</v>
      </c>
      <c r="L234">
        <v>1</v>
      </c>
      <c r="M234">
        <v>0</v>
      </c>
    </row>
    <row r="235" spans="1:13" x14ac:dyDescent="0.2">
      <c r="A235" s="67" t="s">
        <v>2708</v>
      </c>
      <c r="B235" s="68" t="s">
        <v>2709</v>
      </c>
      <c r="C235" s="1">
        <v>3205</v>
      </c>
      <c r="D235" s="69">
        <v>207153</v>
      </c>
      <c r="E235" s="70" t="s">
        <v>1743</v>
      </c>
      <c r="F235" s="69">
        <v>207153</v>
      </c>
      <c r="G235" s="2">
        <v>337</v>
      </c>
      <c r="H235" s="80">
        <v>0</v>
      </c>
      <c r="I235" s="80">
        <v>0</v>
      </c>
      <c r="L235">
        <v>0</v>
      </c>
      <c r="M235">
        <v>0</v>
      </c>
    </row>
    <row r="236" spans="1:13" x14ac:dyDescent="0.2">
      <c r="A236" s="67" t="s">
        <v>2708</v>
      </c>
      <c r="B236" s="68" t="s">
        <v>2709</v>
      </c>
      <c r="C236" s="1">
        <v>3202</v>
      </c>
      <c r="D236" s="69">
        <v>210135</v>
      </c>
      <c r="E236" s="70" t="s">
        <v>1744</v>
      </c>
      <c r="F236" s="69">
        <v>210135</v>
      </c>
      <c r="G236" s="2">
        <v>1032</v>
      </c>
      <c r="H236" s="80">
        <v>0</v>
      </c>
      <c r="I236" s="80">
        <v>0</v>
      </c>
      <c r="L236">
        <v>0</v>
      </c>
      <c r="M236">
        <v>0</v>
      </c>
    </row>
    <row r="237" spans="1:13" x14ac:dyDescent="0.2">
      <c r="A237" s="67" t="s">
        <v>2708</v>
      </c>
      <c r="B237" s="68" t="s">
        <v>2709</v>
      </c>
      <c r="C237" s="1">
        <v>3206</v>
      </c>
      <c r="D237" s="69">
        <v>217792</v>
      </c>
      <c r="E237" s="70" t="s">
        <v>1368</v>
      </c>
      <c r="F237" s="69">
        <v>217792</v>
      </c>
      <c r="G237" s="2">
        <v>413</v>
      </c>
      <c r="H237" s="80">
        <v>1</v>
      </c>
      <c r="I237" s="80">
        <v>1</v>
      </c>
      <c r="L237">
        <v>1</v>
      </c>
      <c r="M237">
        <v>0</v>
      </c>
    </row>
    <row r="238" spans="1:13" x14ac:dyDescent="0.2">
      <c r="A238" s="67" t="s">
        <v>2708</v>
      </c>
      <c r="B238" s="68" t="s">
        <v>2709</v>
      </c>
      <c r="C238" s="1">
        <v>3204</v>
      </c>
      <c r="D238" s="69">
        <v>207010</v>
      </c>
      <c r="E238" s="70" t="s">
        <v>1320</v>
      </c>
      <c r="F238" s="69">
        <v>207010</v>
      </c>
      <c r="G238" s="2">
        <v>189</v>
      </c>
      <c r="H238" s="80">
        <v>1</v>
      </c>
      <c r="I238" s="80">
        <v>1</v>
      </c>
      <c r="L238">
        <v>1</v>
      </c>
      <c r="M238">
        <v>0</v>
      </c>
    </row>
    <row r="239" spans="1:13" x14ac:dyDescent="0.2">
      <c r="A239" s="67" t="s">
        <v>2708</v>
      </c>
      <c r="B239" s="68" t="s">
        <v>2709</v>
      </c>
      <c r="C239" s="1">
        <v>3207</v>
      </c>
      <c r="D239" s="69">
        <v>216115</v>
      </c>
      <c r="E239" s="70" t="s">
        <v>354</v>
      </c>
      <c r="F239" s="69">
        <v>216115</v>
      </c>
      <c r="G239" s="2">
        <v>2147</v>
      </c>
      <c r="H239" s="80">
        <v>0</v>
      </c>
      <c r="I239" s="80">
        <v>0</v>
      </c>
      <c r="L239">
        <v>0</v>
      </c>
      <c r="M239">
        <v>0</v>
      </c>
    </row>
    <row r="240" spans="1:13" x14ac:dyDescent="0.2">
      <c r="A240" s="67" t="s">
        <v>2708</v>
      </c>
      <c r="B240" s="68" t="s">
        <v>2709</v>
      </c>
      <c r="C240" s="1">
        <v>3208</v>
      </c>
      <c r="D240" s="69">
        <v>212867</v>
      </c>
      <c r="E240" s="70" t="s">
        <v>355</v>
      </c>
      <c r="F240" s="69">
        <v>212867</v>
      </c>
      <c r="G240" s="2">
        <v>169</v>
      </c>
      <c r="H240" s="80">
        <v>0</v>
      </c>
      <c r="I240" s="80">
        <v>0</v>
      </c>
      <c r="L240">
        <v>0</v>
      </c>
      <c r="M240">
        <v>0</v>
      </c>
    </row>
    <row r="241" spans="1:13" x14ac:dyDescent="0.2">
      <c r="A241" s="67" t="s">
        <v>2708</v>
      </c>
      <c r="B241" s="68" t="s">
        <v>2709</v>
      </c>
      <c r="C241" s="1">
        <v>3205</v>
      </c>
      <c r="D241" s="69">
        <v>232425</v>
      </c>
      <c r="E241" s="70" t="s">
        <v>356</v>
      </c>
      <c r="F241" s="69">
        <v>232425</v>
      </c>
      <c r="G241" s="2">
        <v>198</v>
      </c>
      <c r="H241" s="80">
        <v>0</v>
      </c>
      <c r="I241" s="80">
        <v>0</v>
      </c>
      <c r="L241">
        <v>0</v>
      </c>
      <c r="M241">
        <v>0</v>
      </c>
    </row>
    <row r="242" spans="1:13" x14ac:dyDescent="0.2">
      <c r="A242" s="67" t="s">
        <v>2708</v>
      </c>
      <c r="B242" s="68" t="s">
        <v>2709</v>
      </c>
      <c r="C242" s="1">
        <v>3206</v>
      </c>
      <c r="D242" s="69">
        <v>229762</v>
      </c>
      <c r="E242" s="70" t="s">
        <v>1879</v>
      </c>
      <c r="F242" s="69">
        <v>229762</v>
      </c>
      <c r="G242" s="2">
        <v>154</v>
      </c>
      <c r="H242" s="80">
        <v>1</v>
      </c>
      <c r="I242" s="80">
        <v>1</v>
      </c>
      <c r="L242">
        <v>1</v>
      </c>
      <c r="M242">
        <v>0</v>
      </c>
    </row>
    <row r="243" spans="1:13" x14ac:dyDescent="0.2">
      <c r="A243" s="67" t="s">
        <v>2708</v>
      </c>
      <c r="B243" s="68" t="s">
        <v>2709</v>
      </c>
      <c r="C243" s="1">
        <v>3207</v>
      </c>
      <c r="D243" s="69">
        <v>219415</v>
      </c>
      <c r="E243" s="70" t="s">
        <v>357</v>
      </c>
      <c r="F243" s="69">
        <v>219415</v>
      </c>
      <c r="G243" s="2">
        <v>154886</v>
      </c>
      <c r="H243" s="80">
        <v>0</v>
      </c>
      <c r="I243" s="80">
        <v>0</v>
      </c>
      <c r="L243">
        <v>0</v>
      </c>
      <c r="M243">
        <v>0</v>
      </c>
    </row>
    <row r="244" spans="1:13" x14ac:dyDescent="0.2">
      <c r="A244" s="67" t="s">
        <v>2708</v>
      </c>
      <c r="B244" s="68" t="s">
        <v>2709</v>
      </c>
      <c r="C244" s="1">
        <v>3209</v>
      </c>
      <c r="D244" s="69">
        <v>221519</v>
      </c>
      <c r="E244" s="70" t="s">
        <v>358</v>
      </c>
      <c r="F244" s="69">
        <v>221519</v>
      </c>
      <c r="G244" s="2">
        <v>124</v>
      </c>
      <c r="H244" s="80">
        <v>0</v>
      </c>
      <c r="I244" s="80">
        <v>1</v>
      </c>
      <c r="L244">
        <v>1</v>
      </c>
      <c r="M244">
        <v>0</v>
      </c>
    </row>
    <row r="245" spans="1:13" x14ac:dyDescent="0.2">
      <c r="A245" s="67" t="s">
        <v>2708</v>
      </c>
      <c r="B245" s="68" t="s">
        <v>2709</v>
      </c>
      <c r="C245" s="1">
        <v>3205</v>
      </c>
      <c r="D245" s="69">
        <v>215389</v>
      </c>
      <c r="E245" s="70" t="s">
        <v>359</v>
      </c>
      <c r="F245" s="69">
        <v>215389</v>
      </c>
      <c r="G245" s="2">
        <v>131</v>
      </c>
      <c r="H245" s="80">
        <v>0</v>
      </c>
      <c r="I245" s="80">
        <v>0</v>
      </c>
      <c r="L245">
        <v>0</v>
      </c>
      <c r="M245">
        <v>0</v>
      </c>
    </row>
    <row r="246" spans="1:13" x14ac:dyDescent="0.2">
      <c r="A246" s="67" t="s">
        <v>2708</v>
      </c>
      <c r="B246" s="68" t="s">
        <v>2709</v>
      </c>
      <c r="C246" s="1">
        <v>3207</v>
      </c>
      <c r="D246" s="69">
        <v>221096</v>
      </c>
      <c r="E246" s="70" t="s">
        <v>360</v>
      </c>
      <c r="F246" s="69">
        <v>221096</v>
      </c>
      <c r="G246" s="2">
        <v>703</v>
      </c>
      <c r="H246" s="80">
        <v>0</v>
      </c>
      <c r="I246" s="80">
        <v>0</v>
      </c>
      <c r="L246">
        <v>0</v>
      </c>
      <c r="M246">
        <v>0</v>
      </c>
    </row>
    <row r="247" spans="1:13" x14ac:dyDescent="0.2">
      <c r="A247" s="67" t="s">
        <v>2708</v>
      </c>
      <c r="B247" s="68" t="s">
        <v>2709</v>
      </c>
      <c r="C247" s="1">
        <v>3208</v>
      </c>
      <c r="D247" s="69">
        <v>210825</v>
      </c>
      <c r="E247" s="70" t="s">
        <v>361</v>
      </c>
      <c r="F247" s="69">
        <v>210825</v>
      </c>
      <c r="G247" s="2">
        <v>4054</v>
      </c>
      <c r="H247" s="80">
        <v>0</v>
      </c>
      <c r="I247" s="80">
        <v>0</v>
      </c>
      <c r="L247">
        <v>0</v>
      </c>
      <c r="M247">
        <v>0</v>
      </c>
    </row>
    <row r="248" spans="1:13" x14ac:dyDescent="0.2">
      <c r="A248" s="67" t="s">
        <v>2708</v>
      </c>
      <c r="B248" s="68" t="s">
        <v>2709</v>
      </c>
      <c r="C248" s="1">
        <v>3204</v>
      </c>
      <c r="D248" s="69">
        <v>223506</v>
      </c>
      <c r="E248" s="70" t="s">
        <v>1342</v>
      </c>
      <c r="F248" s="69">
        <v>223506</v>
      </c>
      <c r="G248" s="2">
        <v>276</v>
      </c>
      <c r="H248" s="80">
        <v>1</v>
      </c>
      <c r="I248" s="80">
        <v>1</v>
      </c>
      <c r="L248">
        <v>1</v>
      </c>
      <c r="M248">
        <v>0</v>
      </c>
    </row>
    <row r="249" spans="1:13" x14ac:dyDescent="0.2">
      <c r="A249" s="67" t="s">
        <v>2708</v>
      </c>
      <c r="B249" s="68" t="s">
        <v>2709</v>
      </c>
      <c r="C249" s="1">
        <v>3207</v>
      </c>
      <c r="D249" s="69">
        <v>217242</v>
      </c>
      <c r="E249" s="70" t="s">
        <v>362</v>
      </c>
      <c r="F249" s="69">
        <v>217242</v>
      </c>
      <c r="G249" s="2">
        <v>1187</v>
      </c>
      <c r="H249" s="80">
        <v>0</v>
      </c>
      <c r="I249" s="80">
        <v>0</v>
      </c>
      <c r="L249">
        <v>0</v>
      </c>
      <c r="M249">
        <v>0</v>
      </c>
    </row>
    <row r="250" spans="1:13" x14ac:dyDescent="0.2">
      <c r="A250" s="67" t="s">
        <v>2708</v>
      </c>
      <c r="B250" s="68" t="s">
        <v>2709</v>
      </c>
      <c r="C250" s="1">
        <v>3202</v>
      </c>
      <c r="D250" s="69">
        <v>222266</v>
      </c>
      <c r="E250" s="70" t="s">
        <v>363</v>
      </c>
      <c r="F250" s="69">
        <v>222266</v>
      </c>
      <c r="G250" s="2">
        <v>195</v>
      </c>
      <c r="H250" s="80">
        <v>1</v>
      </c>
      <c r="I250" s="80">
        <v>0</v>
      </c>
      <c r="L250">
        <v>1</v>
      </c>
      <c r="M250">
        <v>0</v>
      </c>
    </row>
    <row r="251" spans="1:13" x14ac:dyDescent="0.2">
      <c r="A251" s="67" t="s">
        <v>2708</v>
      </c>
      <c r="B251" s="68" t="s">
        <v>2709</v>
      </c>
      <c r="C251" s="1">
        <v>3205</v>
      </c>
      <c r="D251" s="69">
        <v>211518</v>
      </c>
      <c r="E251" s="70" t="s">
        <v>364</v>
      </c>
      <c r="F251" s="69">
        <v>211518</v>
      </c>
      <c r="G251" s="2">
        <v>244</v>
      </c>
      <c r="H251" s="80">
        <v>0</v>
      </c>
      <c r="I251" s="80">
        <v>1</v>
      </c>
      <c r="L251">
        <v>1</v>
      </c>
      <c r="M251">
        <v>0</v>
      </c>
    </row>
    <row r="252" spans="1:13" x14ac:dyDescent="0.2">
      <c r="A252" s="67" t="s">
        <v>2708</v>
      </c>
      <c r="B252" s="68" t="s">
        <v>2709</v>
      </c>
      <c r="C252" s="1">
        <v>3207</v>
      </c>
      <c r="D252" s="69">
        <v>225292</v>
      </c>
      <c r="E252" s="70" t="s">
        <v>365</v>
      </c>
      <c r="F252" s="69">
        <v>225292</v>
      </c>
      <c r="G252" s="2">
        <v>167</v>
      </c>
      <c r="H252" s="80">
        <v>1</v>
      </c>
      <c r="I252" s="80">
        <v>1</v>
      </c>
      <c r="L252">
        <v>1</v>
      </c>
      <c r="M252">
        <v>0</v>
      </c>
    </row>
    <row r="253" spans="1:13" x14ac:dyDescent="0.2">
      <c r="A253" s="67" t="s">
        <v>2708</v>
      </c>
      <c r="B253" s="68" t="s">
        <v>2709</v>
      </c>
      <c r="C253" s="1">
        <v>3207</v>
      </c>
      <c r="D253" s="69">
        <v>224855</v>
      </c>
      <c r="E253" s="70" t="s">
        <v>366</v>
      </c>
      <c r="F253" s="69">
        <v>224855</v>
      </c>
      <c r="G253" s="2">
        <v>448</v>
      </c>
      <c r="H253" s="80">
        <v>0</v>
      </c>
      <c r="I253" s="80">
        <v>0</v>
      </c>
      <c r="L253">
        <v>0</v>
      </c>
      <c r="M253">
        <v>0</v>
      </c>
    </row>
    <row r="254" spans="1:13" x14ac:dyDescent="0.2">
      <c r="A254" s="67" t="s">
        <v>2708</v>
      </c>
      <c r="B254" s="68" t="s">
        <v>2709</v>
      </c>
      <c r="C254" s="1">
        <v>3206</v>
      </c>
      <c r="D254" s="69">
        <v>204516</v>
      </c>
      <c r="E254" s="70" t="s">
        <v>1349</v>
      </c>
      <c r="F254" s="69">
        <v>204516</v>
      </c>
      <c r="G254" s="2">
        <v>413</v>
      </c>
      <c r="H254" s="80">
        <v>0</v>
      </c>
      <c r="I254" s="80">
        <v>1</v>
      </c>
      <c r="L254">
        <v>1</v>
      </c>
      <c r="M254">
        <v>0</v>
      </c>
    </row>
    <row r="255" spans="1:13" x14ac:dyDescent="0.2">
      <c r="A255" s="67" t="s">
        <v>2708</v>
      </c>
      <c r="B255" s="68" t="s">
        <v>2709</v>
      </c>
      <c r="C255" s="1">
        <v>3204</v>
      </c>
      <c r="D255" s="69">
        <v>218050</v>
      </c>
      <c r="E255" s="70" t="s">
        <v>1329</v>
      </c>
      <c r="F255" s="69">
        <v>218050</v>
      </c>
      <c r="G255" s="2">
        <v>215</v>
      </c>
      <c r="H255" s="80">
        <v>1</v>
      </c>
      <c r="I255" s="80">
        <v>1</v>
      </c>
      <c r="L255">
        <v>1</v>
      </c>
      <c r="M255">
        <v>0</v>
      </c>
    </row>
    <row r="256" spans="1:13" x14ac:dyDescent="0.2">
      <c r="A256" s="67" t="s">
        <v>2708</v>
      </c>
      <c r="B256" s="68" t="s">
        <v>2709</v>
      </c>
      <c r="C256" s="1">
        <v>3202</v>
      </c>
      <c r="D256" s="69">
        <v>220862</v>
      </c>
      <c r="E256" s="70" t="s">
        <v>367</v>
      </c>
      <c r="F256" s="69">
        <v>220862</v>
      </c>
      <c r="G256" s="2">
        <v>148</v>
      </c>
      <c r="H256" s="80">
        <v>1</v>
      </c>
      <c r="I256" s="80">
        <v>1</v>
      </c>
      <c r="L256">
        <v>1</v>
      </c>
      <c r="M256">
        <v>0</v>
      </c>
    </row>
    <row r="257" spans="1:13" x14ac:dyDescent="0.2">
      <c r="A257" s="67" t="s">
        <v>2708</v>
      </c>
      <c r="B257" s="68" t="s">
        <v>2709</v>
      </c>
      <c r="C257" s="1">
        <v>3203</v>
      </c>
      <c r="D257" s="69">
        <v>232160</v>
      </c>
      <c r="E257" s="70" t="s">
        <v>2735</v>
      </c>
      <c r="F257" s="69">
        <v>232160</v>
      </c>
      <c r="G257" s="2">
        <v>3381</v>
      </c>
      <c r="H257" s="80">
        <v>0</v>
      </c>
      <c r="I257" s="80">
        <v>0</v>
      </c>
      <c r="L257">
        <v>0</v>
      </c>
      <c r="M257">
        <v>0</v>
      </c>
    </row>
    <row r="258" spans="1:13" x14ac:dyDescent="0.2">
      <c r="A258" s="67" t="s">
        <v>2708</v>
      </c>
      <c r="B258" s="68" t="s">
        <v>2709</v>
      </c>
      <c r="C258" s="1">
        <v>3202</v>
      </c>
      <c r="D258" s="69">
        <v>233482</v>
      </c>
      <c r="E258" s="70" t="s">
        <v>368</v>
      </c>
      <c r="F258" s="69">
        <v>233482</v>
      </c>
      <c r="G258" s="2">
        <v>695</v>
      </c>
      <c r="H258" s="80">
        <v>0</v>
      </c>
      <c r="I258" s="80">
        <v>1</v>
      </c>
      <c r="L258">
        <v>1</v>
      </c>
      <c r="M258">
        <v>0</v>
      </c>
    </row>
    <row r="259" spans="1:13" x14ac:dyDescent="0.2">
      <c r="A259" s="67" t="s">
        <v>2708</v>
      </c>
      <c r="B259" s="68" t="s">
        <v>2709</v>
      </c>
      <c r="C259" s="1">
        <v>3204</v>
      </c>
      <c r="D259" s="69">
        <v>228741</v>
      </c>
      <c r="E259" s="70" t="s">
        <v>1345</v>
      </c>
      <c r="F259" s="69">
        <v>228741</v>
      </c>
      <c r="G259" s="2">
        <v>3002</v>
      </c>
      <c r="H259" s="80">
        <v>0</v>
      </c>
      <c r="I259" s="80">
        <v>1</v>
      </c>
      <c r="L259">
        <v>1</v>
      </c>
      <c r="M259">
        <v>0</v>
      </c>
    </row>
    <row r="260" spans="1:13" x14ac:dyDescent="0.2">
      <c r="A260" s="67" t="s">
        <v>2708</v>
      </c>
      <c r="B260" s="68" t="s">
        <v>2709</v>
      </c>
      <c r="C260" s="1">
        <v>3205</v>
      </c>
      <c r="D260" s="69">
        <v>205519</v>
      </c>
      <c r="E260" s="70" t="s">
        <v>369</v>
      </c>
      <c r="F260" s="69">
        <v>205519</v>
      </c>
      <c r="G260" s="2">
        <v>10381</v>
      </c>
      <c r="H260" s="80">
        <v>0</v>
      </c>
      <c r="I260" s="80">
        <v>0</v>
      </c>
      <c r="L260">
        <v>0</v>
      </c>
      <c r="M260">
        <v>0</v>
      </c>
    </row>
    <row r="261" spans="1:13" x14ac:dyDescent="0.2">
      <c r="A261" s="67" t="s">
        <v>2708</v>
      </c>
      <c r="B261" s="68" t="s">
        <v>2709</v>
      </c>
      <c r="C261" s="1">
        <v>3205</v>
      </c>
      <c r="D261" s="69">
        <v>223205</v>
      </c>
      <c r="E261" s="70" t="s">
        <v>370</v>
      </c>
      <c r="F261" s="69">
        <v>223205</v>
      </c>
      <c r="G261" s="2">
        <v>150</v>
      </c>
      <c r="H261" s="80">
        <v>1</v>
      </c>
      <c r="I261" s="80">
        <v>1</v>
      </c>
      <c r="L261">
        <v>1</v>
      </c>
      <c r="M261">
        <v>0</v>
      </c>
    </row>
    <row r="262" spans="1:13" x14ac:dyDescent="0.2">
      <c r="A262" s="67" t="s">
        <v>2708</v>
      </c>
      <c r="B262" s="68" t="s">
        <v>2709</v>
      </c>
      <c r="C262" s="1">
        <v>3205</v>
      </c>
      <c r="D262" s="69">
        <v>208800</v>
      </c>
      <c r="E262" s="70" t="s">
        <v>371</v>
      </c>
      <c r="F262" s="69">
        <v>208800</v>
      </c>
      <c r="G262" s="2">
        <v>442</v>
      </c>
      <c r="H262" s="80">
        <v>1</v>
      </c>
      <c r="I262" s="80">
        <v>1</v>
      </c>
      <c r="L262">
        <v>1</v>
      </c>
      <c r="M262">
        <v>0</v>
      </c>
    </row>
    <row r="263" spans="1:13" x14ac:dyDescent="0.2">
      <c r="A263" s="67" t="s">
        <v>2708</v>
      </c>
      <c r="B263" s="68" t="s">
        <v>2709</v>
      </c>
      <c r="C263" s="1">
        <v>3202</v>
      </c>
      <c r="D263" s="69">
        <v>223472</v>
      </c>
      <c r="E263" s="70" t="s">
        <v>372</v>
      </c>
      <c r="F263" s="69">
        <v>223472</v>
      </c>
      <c r="G263" s="2">
        <v>1636</v>
      </c>
      <c r="H263" s="80">
        <v>0</v>
      </c>
      <c r="I263" s="80">
        <v>0</v>
      </c>
      <c r="L263">
        <v>0</v>
      </c>
      <c r="M263">
        <v>0</v>
      </c>
    </row>
    <row r="264" spans="1:13" x14ac:dyDescent="0.2">
      <c r="A264" s="67" t="s">
        <v>2708</v>
      </c>
      <c r="B264" s="68" t="s">
        <v>2709</v>
      </c>
      <c r="C264" s="1">
        <v>3206</v>
      </c>
      <c r="D264" s="69">
        <v>223807</v>
      </c>
      <c r="E264" s="70" t="s">
        <v>1376</v>
      </c>
      <c r="F264" s="69">
        <v>223807</v>
      </c>
      <c r="G264" s="2">
        <v>553</v>
      </c>
      <c r="H264" s="80">
        <v>0</v>
      </c>
      <c r="I264" s="80">
        <v>1</v>
      </c>
      <c r="L264">
        <v>1</v>
      </c>
      <c r="M264">
        <v>0</v>
      </c>
    </row>
    <row r="265" spans="1:13" x14ac:dyDescent="0.2">
      <c r="A265" s="67" t="s">
        <v>2708</v>
      </c>
      <c r="B265" s="68" t="s">
        <v>2709</v>
      </c>
      <c r="C265" s="1">
        <v>3206</v>
      </c>
      <c r="D265" s="69">
        <v>225070</v>
      </c>
      <c r="E265" s="70" t="s">
        <v>1378</v>
      </c>
      <c r="F265" s="69">
        <v>225070</v>
      </c>
      <c r="G265" s="2">
        <v>399</v>
      </c>
      <c r="H265" s="80">
        <v>0</v>
      </c>
      <c r="I265" s="80">
        <v>1</v>
      </c>
      <c r="L265">
        <v>1</v>
      </c>
      <c r="M265">
        <v>0</v>
      </c>
    </row>
    <row r="266" spans="1:13" x14ac:dyDescent="0.2">
      <c r="A266" s="67" t="s">
        <v>2708</v>
      </c>
      <c r="B266" s="68" t="s">
        <v>2709</v>
      </c>
      <c r="C266" s="1">
        <v>3206</v>
      </c>
      <c r="D266" s="69">
        <v>229142</v>
      </c>
      <c r="E266" s="70" t="s">
        <v>1384</v>
      </c>
      <c r="F266" s="69">
        <v>229142</v>
      </c>
      <c r="G266" s="2">
        <v>474</v>
      </c>
      <c r="H266" s="80">
        <v>1</v>
      </c>
      <c r="I266" s="80">
        <v>1</v>
      </c>
      <c r="L266">
        <v>1</v>
      </c>
      <c r="M266">
        <v>0</v>
      </c>
    </row>
    <row r="267" spans="1:13" x14ac:dyDescent="0.2">
      <c r="A267" s="67" t="s">
        <v>2708</v>
      </c>
      <c r="B267" s="68" t="s">
        <v>2709</v>
      </c>
      <c r="C267" s="1">
        <v>3206</v>
      </c>
      <c r="D267" s="69">
        <v>221281</v>
      </c>
      <c r="E267" s="70" t="s">
        <v>1371</v>
      </c>
      <c r="F267" s="69">
        <v>221281</v>
      </c>
      <c r="G267" s="2">
        <v>262</v>
      </c>
      <c r="H267" s="80">
        <v>1</v>
      </c>
      <c r="I267" s="80">
        <v>1</v>
      </c>
      <c r="L267">
        <v>1</v>
      </c>
      <c r="M267">
        <v>0</v>
      </c>
    </row>
    <row r="268" spans="1:13" x14ac:dyDescent="0.2">
      <c r="A268" s="67" t="s">
        <v>2708</v>
      </c>
      <c r="B268" s="68" t="s">
        <v>2709</v>
      </c>
      <c r="C268" s="1">
        <v>3204</v>
      </c>
      <c r="D268" s="69">
        <v>231714</v>
      </c>
      <c r="E268" s="70" t="s">
        <v>1347</v>
      </c>
      <c r="F268" s="69">
        <v>231714</v>
      </c>
      <c r="G268" s="2">
        <v>188</v>
      </c>
      <c r="H268" s="80">
        <v>1</v>
      </c>
      <c r="I268" s="80">
        <v>1</v>
      </c>
      <c r="L268">
        <v>1</v>
      </c>
      <c r="M268">
        <v>0</v>
      </c>
    </row>
    <row r="269" spans="1:13" x14ac:dyDescent="0.2">
      <c r="A269" s="67" t="s">
        <v>2708</v>
      </c>
      <c r="B269" s="68" t="s">
        <v>2709</v>
      </c>
      <c r="C269" s="1">
        <v>3209</v>
      </c>
      <c r="D269" s="69">
        <v>202547</v>
      </c>
      <c r="E269" s="70" t="s">
        <v>373</v>
      </c>
      <c r="F269" s="69">
        <v>202547</v>
      </c>
      <c r="G269" s="2">
        <v>494</v>
      </c>
      <c r="H269" s="80">
        <v>1</v>
      </c>
      <c r="I269" s="80">
        <v>1</v>
      </c>
      <c r="L269">
        <v>1</v>
      </c>
      <c r="M269">
        <v>0</v>
      </c>
    </row>
    <row r="270" spans="1:13" x14ac:dyDescent="0.2">
      <c r="A270" s="67" t="s">
        <v>2708</v>
      </c>
      <c r="B270" s="68" t="s">
        <v>2709</v>
      </c>
      <c r="C270" s="1">
        <v>3209</v>
      </c>
      <c r="D270" s="69">
        <v>215079</v>
      </c>
      <c r="E270" s="70" t="s">
        <v>374</v>
      </c>
      <c r="F270" s="69">
        <v>215079</v>
      </c>
      <c r="G270" s="2">
        <v>830</v>
      </c>
      <c r="H270" s="80">
        <v>0</v>
      </c>
      <c r="I270" s="80">
        <v>0</v>
      </c>
      <c r="L270">
        <v>0</v>
      </c>
      <c r="M270">
        <v>0</v>
      </c>
    </row>
    <row r="271" spans="1:13" x14ac:dyDescent="0.2">
      <c r="A271" s="67" t="s">
        <v>2708</v>
      </c>
      <c r="B271" s="68" t="s">
        <v>2709</v>
      </c>
      <c r="C271" s="1">
        <v>3202</v>
      </c>
      <c r="D271" s="69">
        <v>208475</v>
      </c>
      <c r="E271" s="70" t="s">
        <v>375</v>
      </c>
      <c r="F271" s="69">
        <v>208475</v>
      </c>
      <c r="G271" s="2">
        <v>858</v>
      </c>
      <c r="H271" s="80">
        <v>0</v>
      </c>
      <c r="I271" s="80">
        <v>0</v>
      </c>
      <c r="L271">
        <v>0</v>
      </c>
      <c r="M271">
        <v>0</v>
      </c>
    </row>
    <row r="272" spans="1:13" x14ac:dyDescent="0.2">
      <c r="A272" s="67" t="s">
        <v>2708</v>
      </c>
      <c r="B272" s="68" t="s">
        <v>2709</v>
      </c>
      <c r="C272" s="1">
        <v>3201</v>
      </c>
      <c r="D272" s="69">
        <v>209007</v>
      </c>
      <c r="E272" s="70" t="s">
        <v>376</v>
      </c>
      <c r="F272" s="69">
        <v>209007</v>
      </c>
      <c r="G272" s="2">
        <v>387</v>
      </c>
      <c r="H272" s="80">
        <v>1</v>
      </c>
      <c r="I272" s="80">
        <v>0</v>
      </c>
      <c r="L272">
        <v>1</v>
      </c>
      <c r="M272">
        <v>0</v>
      </c>
    </row>
    <row r="273" spans="1:13" x14ac:dyDescent="0.2">
      <c r="A273" s="67" t="s">
        <v>2708</v>
      </c>
      <c r="B273" s="68" t="s">
        <v>2709</v>
      </c>
      <c r="C273" s="1">
        <v>3207</v>
      </c>
      <c r="D273" s="69">
        <v>222257</v>
      </c>
      <c r="E273" s="70" t="s">
        <v>377</v>
      </c>
      <c r="F273" s="69">
        <v>222257</v>
      </c>
      <c r="G273" s="2">
        <v>1249</v>
      </c>
      <c r="H273" s="80">
        <v>0</v>
      </c>
      <c r="I273" s="80">
        <v>0</v>
      </c>
      <c r="L273">
        <v>0</v>
      </c>
      <c r="M273">
        <v>0</v>
      </c>
    </row>
    <row r="274" spans="1:13" x14ac:dyDescent="0.2">
      <c r="A274" s="67" t="s">
        <v>2708</v>
      </c>
      <c r="B274" s="68" t="s">
        <v>2709</v>
      </c>
      <c r="C274" s="1">
        <v>3205</v>
      </c>
      <c r="D274" s="69">
        <v>234032</v>
      </c>
      <c r="E274" s="70" t="s">
        <v>378</v>
      </c>
      <c r="F274" s="69">
        <v>234032</v>
      </c>
      <c r="G274" s="2">
        <v>242</v>
      </c>
      <c r="H274" s="80">
        <v>1</v>
      </c>
      <c r="I274" s="80">
        <v>1</v>
      </c>
      <c r="L274">
        <v>1</v>
      </c>
      <c r="M274">
        <v>0</v>
      </c>
    </row>
    <row r="275" spans="1:13" x14ac:dyDescent="0.2">
      <c r="A275" s="67" t="s">
        <v>2708</v>
      </c>
      <c r="B275" s="68" t="s">
        <v>2709</v>
      </c>
      <c r="C275" s="1">
        <v>3205</v>
      </c>
      <c r="D275" s="69">
        <v>231060</v>
      </c>
      <c r="E275" s="70" t="s">
        <v>379</v>
      </c>
      <c r="F275" s="69">
        <v>231060</v>
      </c>
      <c r="G275" s="2">
        <v>359</v>
      </c>
      <c r="H275" s="80">
        <v>1</v>
      </c>
      <c r="I275" s="80">
        <v>1</v>
      </c>
      <c r="L275">
        <v>1</v>
      </c>
      <c r="M275">
        <v>0</v>
      </c>
    </row>
    <row r="276" spans="1:13" x14ac:dyDescent="0.2">
      <c r="A276" s="67" t="s">
        <v>2708</v>
      </c>
      <c r="B276" s="68" t="s">
        <v>2709</v>
      </c>
      <c r="C276" s="1">
        <v>3203</v>
      </c>
      <c r="D276" s="69">
        <v>227508</v>
      </c>
      <c r="E276" s="70" t="s">
        <v>2731</v>
      </c>
      <c r="F276" s="69">
        <v>227508</v>
      </c>
      <c r="G276" s="2">
        <v>161</v>
      </c>
      <c r="H276" s="80">
        <v>1</v>
      </c>
      <c r="I276" s="80">
        <v>1</v>
      </c>
      <c r="L276">
        <v>1</v>
      </c>
      <c r="M276">
        <v>0</v>
      </c>
    </row>
    <row r="277" spans="1:13" x14ac:dyDescent="0.2">
      <c r="A277" s="67" t="s">
        <v>2708</v>
      </c>
      <c r="B277" s="68" t="s">
        <v>2709</v>
      </c>
      <c r="C277" s="1">
        <v>3201</v>
      </c>
      <c r="D277" s="69">
        <v>207366</v>
      </c>
      <c r="E277" s="70" t="s">
        <v>380</v>
      </c>
      <c r="F277" s="69">
        <v>207366</v>
      </c>
      <c r="G277" s="2">
        <v>57</v>
      </c>
      <c r="H277" s="80">
        <v>1</v>
      </c>
      <c r="I277" s="80">
        <v>1</v>
      </c>
      <c r="L277">
        <v>1</v>
      </c>
      <c r="M277">
        <v>0</v>
      </c>
    </row>
    <row r="278" spans="1:13" x14ac:dyDescent="0.2">
      <c r="A278" s="67" t="s">
        <v>2708</v>
      </c>
      <c r="B278" s="68" t="s">
        <v>2709</v>
      </c>
      <c r="C278" s="1">
        <v>3201</v>
      </c>
      <c r="D278" s="69">
        <v>233765</v>
      </c>
      <c r="E278" s="70" t="s">
        <v>381</v>
      </c>
      <c r="F278" s="69">
        <v>233765</v>
      </c>
      <c r="G278" s="2">
        <v>2573</v>
      </c>
      <c r="H278" s="80">
        <v>0</v>
      </c>
      <c r="I278" s="80">
        <v>0</v>
      </c>
      <c r="L278">
        <v>0</v>
      </c>
      <c r="M278">
        <v>0</v>
      </c>
    </row>
    <row r="279" spans="1:13" x14ac:dyDescent="0.2">
      <c r="A279" s="67" t="s">
        <v>2708</v>
      </c>
      <c r="B279" s="68" t="s">
        <v>2709</v>
      </c>
      <c r="C279" s="1">
        <v>3202</v>
      </c>
      <c r="D279" s="69">
        <v>203018</v>
      </c>
      <c r="E279" s="70" t="s">
        <v>382</v>
      </c>
      <c r="F279" s="69">
        <v>203018</v>
      </c>
      <c r="G279" s="2">
        <v>473</v>
      </c>
      <c r="H279" s="80">
        <v>1</v>
      </c>
      <c r="I279" s="80">
        <v>0</v>
      </c>
      <c r="L279">
        <v>1</v>
      </c>
      <c r="M279">
        <v>0</v>
      </c>
    </row>
    <row r="280" spans="1:13" x14ac:dyDescent="0.2">
      <c r="A280" s="67" t="s">
        <v>2708</v>
      </c>
      <c r="B280" s="68" t="s">
        <v>2709</v>
      </c>
      <c r="C280" s="1">
        <v>3202</v>
      </c>
      <c r="D280" s="69">
        <v>205607</v>
      </c>
      <c r="E280" s="70" t="s">
        <v>383</v>
      </c>
      <c r="F280" s="69">
        <v>205607</v>
      </c>
      <c r="G280" s="2">
        <v>1861</v>
      </c>
      <c r="H280" s="80">
        <v>0</v>
      </c>
      <c r="I280" s="80">
        <v>0</v>
      </c>
      <c r="L280">
        <v>0</v>
      </c>
      <c r="M280">
        <v>0</v>
      </c>
    </row>
    <row r="281" spans="1:13" x14ac:dyDescent="0.2">
      <c r="A281" s="67" t="s">
        <v>2708</v>
      </c>
      <c r="B281" s="68" t="s">
        <v>2709</v>
      </c>
      <c r="C281" s="1">
        <v>3208</v>
      </c>
      <c r="D281" s="69">
        <v>216984</v>
      </c>
      <c r="E281" s="70" t="s">
        <v>384</v>
      </c>
      <c r="F281" s="69">
        <v>216984</v>
      </c>
      <c r="G281" s="2">
        <v>160</v>
      </c>
      <c r="H281" s="80">
        <v>1</v>
      </c>
      <c r="I281" s="80">
        <v>0</v>
      </c>
      <c r="L281">
        <v>1</v>
      </c>
      <c r="M281">
        <v>0</v>
      </c>
    </row>
    <row r="282" spans="1:13" x14ac:dyDescent="0.2">
      <c r="A282" s="67" t="s">
        <v>2708</v>
      </c>
      <c r="B282" s="68" t="s">
        <v>2709</v>
      </c>
      <c r="C282" s="1">
        <v>3207</v>
      </c>
      <c r="D282" s="69">
        <v>209308</v>
      </c>
      <c r="E282" s="70" t="s">
        <v>385</v>
      </c>
      <c r="F282" s="69">
        <v>209308</v>
      </c>
      <c r="G282" s="2">
        <v>489</v>
      </c>
      <c r="H282" s="80">
        <v>0</v>
      </c>
      <c r="I282" s="80">
        <v>0</v>
      </c>
      <c r="L282">
        <v>0</v>
      </c>
      <c r="M282">
        <v>0</v>
      </c>
    </row>
    <row r="283" spans="1:13" x14ac:dyDescent="0.2">
      <c r="A283" s="67" t="s">
        <v>2708</v>
      </c>
      <c r="B283" s="68" t="s">
        <v>2709</v>
      </c>
      <c r="C283" s="1">
        <v>3206</v>
      </c>
      <c r="D283" s="69">
        <v>232009</v>
      </c>
      <c r="E283" s="70" t="s">
        <v>1880</v>
      </c>
      <c r="F283" s="69">
        <v>232009</v>
      </c>
      <c r="G283" s="2">
        <v>343</v>
      </c>
      <c r="H283" s="80">
        <v>0</v>
      </c>
      <c r="I283" s="80">
        <v>1</v>
      </c>
      <c r="L283">
        <v>1</v>
      </c>
      <c r="M283">
        <v>0</v>
      </c>
    </row>
    <row r="284" spans="1:13" x14ac:dyDescent="0.2">
      <c r="A284" s="67" t="s">
        <v>2708</v>
      </c>
      <c r="B284" s="68" t="s">
        <v>2709</v>
      </c>
      <c r="C284" s="1">
        <v>3206</v>
      </c>
      <c r="D284" s="69">
        <v>233613</v>
      </c>
      <c r="E284" s="70" t="s">
        <v>1883</v>
      </c>
      <c r="F284" s="69">
        <v>233613</v>
      </c>
      <c r="G284" s="2">
        <v>426</v>
      </c>
      <c r="H284" s="80">
        <v>1</v>
      </c>
      <c r="I284" s="80">
        <v>1</v>
      </c>
      <c r="L284">
        <v>1</v>
      </c>
      <c r="M284">
        <v>0</v>
      </c>
    </row>
    <row r="285" spans="1:13" x14ac:dyDescent="0.2">
      <c r="A285" s="67" t="s">
        <v>2708</v>
      </c>
      <c r="B285" s="68" t="s">
        <v>2709</v>
      </c>
      <c r="C285" s="1">
        <v>3209</v>
      </c>
      <c r="D285" s="69">
        <v>209803</v>
      </c>
      <c r="E285" s="70" t="s">
        <v>386</v>
      </c>
      <c r="F285" s="69">
        <v>209803</v>
      </c>
      <c r="G285" s="2">
        <v>126</v>
      </c>
      <c r="H285" s="80">
        <v>1</v>
      </c>
      <c r="I285" s="80">
        <v>1</v>
      </c>
      <c r="L285">
        <v>1</v>
      </c>
      <c r="M285">
        <v>0</v>
      </c>
    </row>
    <row r="286" spans="1:13" x14ac:dyDescent="0.2">
      <c r="A286" s="67" t="s">
        <v>2708</v>
      </c>
      <c r="B286" s="68" t="s">
        <v>2709</v>
      </c>
      <c r="C286" s="1">
        <v>3206</v>
      </c>
      <c r="D286" s="69">
        <v>216355</v>
      </c>
      <c r="E286" s="70" t="s">
        <v>1366</v>
      </c>
      <c r="F286" s="69">
        <v>216355</v>
      </c>
      <c r="G286" s="2">
        <v>848</v>
      </c>
      <c r="H286" s="80">
        <v>0</v>
      </c>
      <c r="I286" s="80">
        <v>1</v>
      </c>
      <c r="L286">
        <v>1</v>
      </c>
      <c r="M286">
        <v>0</v>
      </c>
    </row>
    <row r="287" spans="1:13" x14ac:dyDescent="0.2">
      <c r="A287" s="67" t="s">
        <v>2708</v>
      </c>
      <c r="B287" s="68" t="s">
        <v>2709</v>
      </c>
      <c r="C287" s="1">
        <v>3209</v>
      </c>
      <c r="D287" s="69">
        <v>215866</v>
      </c>
      <c r="E287" s="70" t="s">
        <v>387</v>
      </c>
      <c r="F287" s="69">
        <v>215866</v>
      </c>
      <c r="G287" s="2">
        <v>7054</v>
      </c>
      <c r="H287" s="80">
        <v>0</v>
      </c>
      <c r="I287" s="80">
        <v>0</v>
      </c>
      <c r="L287">
        <v>0</v>
      </c>
      <c r="M287">
        <v>0</v>
      </c>
    </row>
    <row r="288" spans="1:13" x14ac:dyDescent="0.2">
      <c r="A288" s="67" t="s">
        <v>2708</v>
      </c>
      <c r="B288" s="68" t="s">
        <v>2709</v>
      </c>
      <c r="C288" s="1">
        <v>3202</v>
      </c>
      <c r="D288" s="69">
        <v>216771</v>
      </c>
      <c r="E288" s="70" t="s">
        <v>388</v>
      </c>
      <c r="F288" s="69">
        <v>216771</v>
      </c>
      <c r="G288" s="2">
        <v>681</v>
      </c>
      <c r="H288" s="80">
        <v>0</v>
      </c>
      <c r="I288" s="80">
        <v>0</v>
      </c>
      <c r="L288">
        <v>0</v>
      </c>
      <c r="M288">
        <v>0</v>
      </c>
    </row>
    <row r="289" spans="1:13" x14ac:dyDescent="0.2">
      <c r="A289" s="67" t="s">
        <v>2708</v>
      </c>
      <c r="B289" s="68" t="s">
        <v>2709</v>
      </c>
      <c r="C289" s="1">
        <v>3206</v>
      </c>
      <c r="D289" s="69">
        <v>226578</v>
      </c>
      <c r="E289" s="70" t="s">
        <v>1380</v>
      </c>
      <c r="F289" s="69">
        <v>226578</v>
      </c>
      <c r="G289" s="2">
        <v>11111</v>
      </c>
      <c r="H289" s="80">
        <v>0</v>
      </c>
      <c r="I289" s="80">
        <v>0</v>
      </c>
      <c r="L289">
        <v>0</v>
      </c>
      <c r="M289">
        <v>0</v>
      </c>
    </row>
    <row r="290" spans="1:13" x14ac:dyDescent="0.2">
      <c r="A290" s="67" t="s">
        <v>2708</v>
      </c>
      <c r="B290" s="68" t="s">
        <v>2709</v>
      </c>
      <c r="C290" s="1">
        <v>3208</v>
      </c>
      <c r="D290" s="69">
        <v>219831</v>
      </c>
      <c r="E290" s="70" t="s">
        <v>389</v>
      </c>
      <c r="F290" s="69">
        <v>219831</v>
      </c>
      <c r="G290" s="2">
        <v>303</v>
      </c>
      <c r="H290" s="80">
        <v>0</v>
      </c>
      <c r="I290" s="80">
        <v>0</v>
      </c>
      <c r="L290">
        <v>0</v>
      </c>
      <c r="M290">
        <v>0</v>
      </c>
    </row>
    <row r="291" spans="1:13" x14ac:dyDescent="0.2">
      <c r="A291" s="67" t="s">
        <v>2708</v>
      </c>
      <c r="B291" s="68" t="s">
        <v>2709</v>
      </c>
      <c r="C291" s="1">
        <v>3207</v>
      </c>
      <c r="D291" s="69">
        <v>224712</v>
      </c>
      <c r="E291" s="70" t="s">
        <v>2441</v>
      </c>
      <c r="F291" s="69">
        <v>224712</v>
      </c>
      <c r="G291" s="2">
        <v>164</v>
      </c>
      <c r="H291" s="80">
        <v>1</v>
      </c>
      <c r="I291" s="80">
        <v>0</v>
      </c>
      <c r="L291">
        <v>1</v>
      </c>
      <c r="M291">
        <v>0</v>
      </c>
    </row>
    <row r="292" spans="1:13" x14ac:dyDescent="0.2">
      <c r="A292" s="67" t="s">
        <v>2708</v>
      </c>
      <c r="B292" s="68" t="s">
        <v>2709</v>
      </c>
      <c r="C292" s="1">
        <v>3206</v>
      </c>
      <c r="D292" s="69">
        <v>205528</v>
      </c>
      <c r="E292" s="70" t="s">
        <v>1350</v>
      </c>
      <c r="F292" s="69">
        <v>205528</v>
      </c>
      <c r="G292" s="2">
        <v>75</v>
      </c>
      <c r="H292" s="80">
        <v>1</v>
      </c>
      <c r="I292" s="80">
        <v>0</v>
      </c>
      <c r="L292">
        <v>1</v>
      </c>
      <c r="M292">
        <v>0</v>
      </c>
    </row>
    <row r="293" spans="1:13" x14ac:dyDescent="0.2">
      <c r="A293" s="67" t="s">
        <v>2708</v>
      </c>
      <c r="B293" s="68" t="s">
        <v>2709</v>
      </c>
      <c r="C293" s="1">
        <v>3207</v>
      </c>
      <c r="D293" s="69">
        <v>222211</v>
      </c>
      <c r="E293" s="70" t="s">
        <v>2442</v>
      </c>
      <c r="F293" s="69">
        <v>222211</v>
      </c>
      <c r="G293" s="2">
        <v>149</v>
      </c>
      <c r="H293" s="80">
        <v>0</v>
      </c>
      <c r="I293" s="80">
        <v>1</v>
      </c>
      <c r="L293">
        <v>1</v>
      </c>
      <c r="M293">
        <v>0</v>
      </c>
    </row>
    <row r="294" spans="1:13" x14ac:dyDescent="0.2">
      <c r="A294" s="67" t="s">
        <v>2708</v>
      </c>
      <c r="B294" s="68" t="s">
        <v>2709</v>
      </c>
      <c r="C294" s="1">
        <v>3207</v>
      </c>
      <c r="D294" s="69">
        <v>207694</v>
      </c>
      <c r="E294" s="70" t="s">
        <v>2443</v>
      </c>
      <c r="F294" s="69">
        <v>207694</v>
      </c>
      <c r="G294" s="2">
        <v>429</v>
      </c>
      <c r="H294" s="80">
        <v>0</v>
      </c>
      <c r="I294" s="80">
        <v>0</v>
      </c>
      <c r="L294">
        <v>0</v>
      </c>
      <c r="M294">
        <v>0</v>
      </c>
    </row>
    <row r="295" spans="1:13" x14ac:dyDescent="0.2">
      <c r="A295" s="67" t="s">
        <v>2708</v>
      </c>
      <c r="B295" s="68" t="s">
        <v>2709</v>
      </c>
      <c r="C295" s="1">
        <v>3206</v>
      </c>
      <c r="D295" s="69">
        <v>215404</v>
      </c>
      <c r="E295" s="70" t="s">
        <v>1364</v>
      </c>
      <c r="F295" s="69">
        <v>215404</v>
      </c>
      <c r="G295" s="2">
        <v>266</v>
      </c>
      <c r="H295" s="80">
        <v>1</v>
      </c>
      <c r="I295" s="80">
        <v>1</v>
      </c>
      <c r="L295">
        <v>1</v>
      </c>
      <c r="M295">
        <v>0</v>
      </c>
    </row>
    <row r="296" spans="1:13" x14ac:dyDescent="0.2">
      <c r="A296" s="67" t="s">
        <v>2708</v>
      </c>
      <c r="B296" s="68" t="s">
        <v>2709</v>
      </c>
      <c r="C296" s="1">
        <v>3202</v>
      </c>
      <c r="D296" s="69">
        <v>211217</v>
      </c>
      <c r="E296" s="70" t="s">
        <v>2444</v>
      </c>
      <c r="F296" s="69">
        <v>211217</v>
      </c>
      <c r="G296" s="2">
        <v>309</v>
      </c>
      <c r="H296" s="80">
        <v>1</v>
      </c>
      <c r="I296" s="80">
        <v>0</v>
      </c>
      <c r="L296">
        <v>1</v>
      </c>
      <c r="M296">
        <v>0</v>
      </c>
    </row>
    <row r="297" spans="1:13" x14ac:dyDescent="0.2">
      <c r="A297" s="67" t="s">
        <v>2708</v>
      </c>
      <c r="B297" s="68" t="s">
        <v>2709</v>
      </c>
      <c r="C297" s="1">
        <v>3203</v>
      </c>
      <c r="D297" s="69">
        <v>215635</v>
      </c>
      <c r="E297" s="70" t="s">
        <v>2723</v>
      </c>
      <c r="F297" s="69">
        <v>215635</v>
      </c>
      <c r="G297" s="2">
        <v>121</v>
      </c>
      <c r="H297" s="80">
        <v>1</v>
      </c>
      <c r="I297" s="80">
        <v>0</v>
      </c>
      <c r="L297">
        <v>1</v>
      </c>
      <c r="M297">
        <v>0</v>
      </c>
    </row>
    <row r="298" spans="1:13" x14ac:dyDescent="0.2">
      <c r="A298" s="67" t="s">
        <v>2708</v>
      </c>
      <c r="B298" s="68" t="s">
        <v>2709</v>
      </c>
      <c r="C298" s="1">
        <v>3206</v>
      </c>
      <c r="D298" s="69">
        <v>232072</v>
      </c>
      <c r="E298" s="70" t="s">
        <v>1881</v>
      </c>
      <c r="F298" s="69">
        <v>232072</v>
      </c>
      <c r="G298" s="2">
        <v>389</v>
      </c>
      <c r="H298" s="80">
        <v>1</v>
      </c>
      <c r="I298" s="80">
        <v>1</v>
      </c>
      <c r="L298">
        <v>1</v>
      </c>
      <c r="M298">
        <v>0</v>
      </c>
    </row>
    <row r="299" spans="1:13" x14ac:dyDescent="0.2">
      <c r="A299" s="67" t="s">
        <v>2708</v>
      </c>
      <c r="B299" s="68" t="s">
        <v>2709</v>
      </c>
      <c r="C299" s="1">
        <v>3207</v>
      </c>
      <c r="D299" s="69">
        <v>213675</v>
      </c>
      <c r="E299" s="70" t="s">
        <v>2445</v>
      </c>
      <c r="F299" s="69">
        <v>213675</v>
      </c>
      <c r="G299" s="2">
        <v>73</v>
      </c>
      <c r="H299" s="80">
        <v>0</v>
      </c>
      <c r="I299" s="80">
        <v>1</v>
      </c>
      <c r="L299">
        <v>1</v>
      </c>
      <c r="M299">
        <v>0</v>
      </c>
    </row>
    <row r="300" spans="1:13" x14ac:dyDescent="0.2">
      <c r="A300" s="67" t="s">
        <v>2708</v>
      </c>
      <c r="B300" s="68" t="s">
        <v>2709</v>
      </c>
      <c r="C300" s="1">
        <v>3203</v>
      </c>
      <c r="D300" s="69">
        <v>227702</v>
      </c>
      <c r="E300" s="70" t="s">
        <v>2732</v>
      </c>
      <c r="F300" s="69">
        <v>227702</v>
      </c>
      <c r="G300" s="2">
        <v>294</v>
      </c>
      <c r="H300" s="80">
        <v>1</v>
      </c>
      <c r="I300" s="80">
        <v>1</v>
      </c>
      <c r="L300">
        <v>1</v>
      </c>
      <c r="M300">
        <v>0</v>
      </c>
    </row>
    <row r="301" spans="1:13" x14ac:dyDescent="0.2">
      <c r="A301" s="67" t="s">
        <v>2708</v>
      </c>
      <c r="B301" s="68" t="s">
        <v>2709</v>
      </c>
      <c r="C301" s="1">
        <v>3205</v>
      </c>
      <c r="D301" s="69">
        <v>232744</v>
      </c>
      <c r="E301" s="70" t="s">
        <v>2446</v>
      </c>
      <c r="F301" s="69">
        <v>232744</v>
      </c>
      <c r="G301" s="2">
        <v>219</v>
      </c>
      <c r="H301" s="80">
        <v>1</v>
      </c>
      <c r="I301" s="80">
        <v>1</v>
      </c>
      <c r="L301">
        <v>1</v>
      </c>
      <c r="M301">
        <v>0</v>
      </c>
    </row>
    <row r="302" spans="1:13" x14ac:dyDescent="0.2">
      <c r="A302" s="67" t="s">
        <v>2708</v>
      </c>
      <c r="B302" s="68" t="s">
        <v>2709</v>
      </c>
      <c r="C302" s="1">
        <v>3207</v>
      </c>
      <c r="D302" s="69">
        <v>220978</v>
      </c>
      <c r="E302" s="70" t="s">
        <v>2447</v>
      </c>
      <c r="F302" s="69">
        <v>220978</v>
      </c>
      <c r="G302" s="2">
        <v>354</v>
      </c>
      <c r="H302" s="80">
        <v>1</v>
      </c>
      <c r="I302" s="80">
        <v>1</v>
      </c>
      <c r="L302">
        <v>1</v>
      </c>
      <c r="M302">
        <v>0</v>
      </c>
    </row>
    <row r="303" spans="1:13" x14ac:dyDescent="0.2">
      <c r="A303" s="67" t="s">
        <v>2708</v>
      </c>
      <c r="B303" s="68" t="s">
        <v>2709</v>
      </c>
      <c r="C303" s="1">
        <v>3203</v>
      </c>
      <c r="D303" s="69">
        <v>222424</v>
      </c>
      <c r="E303" s="70" t="s">
        <v>2727</v>
      </c>
      <c r="F303" s="69">
        <v>222424</v>
      </c>
      <c r="G303" s="2">
        <v>345</v>
      </c>
      <c r="H303" s="80">
        <v>1</v>
      </c>
      <c r="I303" s="80">
        <v>1</v>
      </c>
      <c r="L303">
        <v>1</v>
      </c>
      <c r="M303">
        <v>0</v>
      </c>
    </row>
    <row r="304" spans="1:13" x14ac:dyDescent="0.2">
      <c r="A304" s="67" t="s">
        <v>2708</v>
      </c>
      <c r="B304" s="68" t="s">
        <v>2709</v>
      </c>
      <c r="C304" s="1">
        <v>3201</v>
      </c>
      <c r="D304" s="69">
        <v>204048</v>
      </c>
      <c r="E304" s="70" t="s">
        <v>2448</v>
      </c>
      <c r="F304" s="69">
        <v>204048</v>
      </c>
      <c r="G304" s="2">
        <v>144</v>
      </c>
      <c r="H304" s="80">
        <v>1</v>
      </c>
      <c r="I304" s="80">
        <v>1</v>
      </c>
      <c r="L304">
        <v>1</v>
      </c>
      <c r="M304">
        <v>0</v>
      </c>
    </row>
    <row r="305" spans="1:13" x14ac:dyDescent="0.2">
      <c r="A305" s="67" t="s">
        <v>2708</v>
      </c>
      <c r="B305" s="68" t="s">
        <v>2709</v>
      </c>
      <c r="C305" s="1">
        <v>3206</v>
      </c>
      <c r="D305" s="69">
        <v>226994</v>
      </c>
      <c r="E305" s="70" t="s">
        <v>1381</v>
      </c>
      <c r="F305" s="69">
        <v>226994</v>
      </c>
      <c r="G305" s="2">
        <v>180</v>
      </c>
      <c r="H305" s="80">
        <v>1</v>
      </c>
      <c r="I305" s="80">
        <v>1</v>
      </c>
      <c r="L305">
        <v>1</v>
      </c>
      <c r="M305">
        <v>0</v>
      </c>
    </row>
    <row r="306" spans="1:13" x14ac:dyDescent="0.2">
      <c r="A306" s="67" t="s">
        <v>2708</v>
      </c>
      <c r="B306" s="68" t="s">
        <v>2709</v>
      </c>
      <c r="C306" s="1">
        <v>3202</v>
      </c>
      <c r="D306" s="69">
        <v>204136</v>
      </c>
      <c r="E306" s="70" t="s">
        <v>2449</v>
      </c>
      <c r="F306" s="69">
        <v>204136</v>
      </c>
      <c r="G306" s="2">
        <v>591</v>
      </c>
      <c r="H306" s="80">
        <v>1</v>
      </c>
      <c r="I306" s="80">
        <v>0</v>
      </c>
      <c r="L306">
        <v>1</v>
      </c>
      <c r="M306">
        <v>0</v>
      </c>
    </row>
    <row r="307" spans="1:13" x14ac:dyDescent="0.2">
      <c r="A307" s="67" t="s">
        <v>2708</v>
      </c>
      <c r="B307" s="68" t="s">
        <v>2709</v>
      </c>
      <c r="C307" s="1">
        <v>3205</v>
      </c>
      <c r="D307" s="69">
        <v>218582</v>
      </c>
      <c r="E307" s="70" t="s">
        <v>2450</v>
      </c>
      <c r="F307" s="69">
        <v>218582</v>
      </c>
      <c r="G307" s="2">
        <v>269</v>
      </c>
      <c r="H307" s="80">
        <v>0</v>
      </c>
      <c r="I307" s="80">
        <v>0</v>
      </c>
      <c r="L307">
        <v>0</v>
      </c>
      <c r="M307">
        <v>0</v>
      </c>
    </row>
    <row r="308" spans="1:13" x14ac:dyDescent="0.2">
      <c r="A308" s="67" t="s">
        <v>2708</v>
      </c>
      <c r="B308" s="68" t="s">
        <v>2709</v>
      </c>
      <c r="C308" s="1">
        <v>3202</v>
      </c>
      <c r="D308" s="69">
        <v>204437</v>
      </c>
      <c r="E308" s="70" t="s">
        <v>2451</v>
      </c>
      <c r="F308" s="69">
        <v>204437</v>
      </c>
      <c r="G308" s="2">
        <v>174</v>
      </c>
      <c r="H308" s="80">
        <v>0</v>
      </c>
      <c r="I308" s="80">
        <v>0</v>
      </c>
      <c r="L308">
        <v>0</v>
      </c>
      <c r="M308">
        <v>0</v>
      </c>
    </row>
    <row r="309" spans="1:13" x14ac:dyDescent="0.2">
      <c r="A309" s="67" t="s">
        <v>2708</v>
      </c>
      <c r="B309" s="68" t="s">
        <v>2709</v>
      </c>
      <c r="C309" s="1">
        <v>3205</v>
      </c>
      <c r="D309" s="69">
        <v>206062</v>
      </c>
      <c r="E309" s="70" t="s">
        <v>2452</v>
      </c>
      <c r="F309" s="69">
        <v>206062</v>
      </c>
      <c r="G309" s="2">
        <v>1116</v>
      </c>
      <c r="H309" s="80">
        <v>0</v>
      </c>
      <c r="I309" s="80">
        <v>1</v>
      </c>
      <c r="L309">
        <v>1</v>
      </c>
      <c r="M309">
        <v>0</v>
      </c>
    </row>
    <row r="310" spans="1:13" x14ac:dyDescent="0.2">
      <c r="A310" s="67" t="s">
        <v>2708</v>
      </c>
      <c r="B310" s="68" t="s">
        <v>2709</v>
      </c>
      <c r="C310" s="1">
        <v>3204</v>
      </c>
      <c r="D310" s="69">
        <v>228538</v>
      </c>
      <c r="E310" s="70" t="s">
        <v>1344</v>
      </c>
      <c r="F310" s="69">
        <v>228538</v>
      </c>
      <c r="G310" s="2">
        <v>1947</v>
      </c>
      <c r="H310" s="80">
        <v>0</v>
      </c>
      <c r="I310" s="80">
        <v>1</v>
      </c>
      <c r="L310">
        <v>1</v>
      </c>
      <c r="M310">
        <v>0</v>
      </c>
    </row>
    <row r="311" spans="1:13" x14ac:dyDescent="0.2">
      <c r="A311" s="67" t="s">
        <v>2708</v>
      </c>
      <c r="B311" s="68" t="s">
        <v>2709</v>
      </c>
      <c r="C311" s="1">
        <v>3203</v>
      </c>
      <c r="D311" s="69">
        <v>228529</v>
      </c>
      <c r="E311" s="70" t="s">
        <v>2733</v>
      </c>
      <c r="F311" s="69">
        <v>228529</v>
      </c>
      <c r="G311" s="2">
        <v>118</v>
      </c>
      <c r="H311" s="80">
        <v>1</v>
      </c>
      <c r="I311" s="80">
        <v>1</v>
      </c>
      <c r="L311">
        <v>1</v>
      </c>
      <c r="M311">
        <v>0</v>
      </c>
    </row>
    <row r="312" spans="1:13" x14ac:dyDescent="0.2">
      <c r="A312" s="67" t="s">
        <v>2708</v>
      </c>
      <c r="B312" s="68" t="s">
        <v>2709</v>
      </c>
      <c r="C312" s="1">
        <v>3206</v>
      </c>
      <c r="D312" s="69">
        <v>208138</v>
      </c>
      <c r="E312" s="70" t="s">
        <v>1356</v>
      </c>
      <c r="F312" s="69">
        <v>208138</v>
      </c>
      <c r="G312" s="2">
        <v>118</v>
      </c>
      <c r="H312" s="80">
        <v>1</v>
      </c>
      <c r="I312" s="80">
        <v>1</v>
      </c>
      <c r="L312">
        <v>1</v>
      </c>
      <c r="M312">
        <v>0</v>
      </c>
    </row>
    <row r="313" spans="1:13" x14ac:dyDescent="0.2">
      <c r="A313" s="67" t="s">
        <v>2708</v>
      </c>
      <c r="B313" s="68" t="s">
        <v>2709</v>
      </c>
      <c r="C313" s="1">
        <v>3206</v>
      </c>
      <c r="D313" s="69">
        <v>224952</v>
      </c>
      <c r="E313" s="70" t="s">
        <v>1377</v>
      </c>
      <c r="F313" s="69">
        <v>224952</v>
      </c>
      <c r="G313" s="2">
        <v>195</v>
      </c>
      <c r="H313" s="80">
        <v>0</v>
      </c>
      <c r="I313" s="80">
        <v>1</v>
      </c>
      <c r="L313">
        <v>1</v>
      </c>
      <c r="M313">
        <v>0</v>
      </c>
    </row>
    <row r="314" spans="1:13" x14ac:dyDescent="0.2">
      <c r="A314" s="67" t="s">
        <v>2708</v>
      </c>
      <c r="B314" s="68" t="s">
        <v>2709</v>
      </c>
      <c r="C314" s="1">
        <v>3203</v>
      </c>
      <c r="D314" s="69">
        <v>202264</v>
      </c>
      <c r="E314" s="70" t="s">
        <v>2710</v>
      </c>
      <c r="F314" s="69">
        <v>202264</v>
      </c>
      <c r="G314" s="2">
        <v>1182</v>
      </c>
      <c r="H314" s="80">
        <v>1</v>
      </c>
      <c r="I314" s="80">
        <v>1</v>
      </c>
      <c r="L314">
        <v>1</v>
      </c>
      <c r="M314">
        <v>0</v>
      </c>
    </row>
    <row r="315" spans="1:13" x14ac:dyDescent="0.2">
      <c r="A315" s="67" t="s">
        <v>2708</v>
      </c>
      <c r="B315" s="68" t="s">
        <v>2709</v>
      </c>
      <c r="C315" s="1">
        <v>3203</v>
      </c>
      <c r="D315" s="69">
        <v>207074</v>
      </c>
      <c r="E315" s="70" t="s">
        <v>2718</v>
      </c>
      <c r="F315" s="69">
        <v>207074</v>
      </c>
      <c r="G315" s="2">
        <v>140</v>
      </c>
      <c r="H315" s="80">
        <v>0</v>
      </c>
      <c r="I315" s="80">
        <v>1</v>
      </c>
      <c r="L315">
        <v>1</v>
      </c>
      <c r="M315">
        <v>0</v>
      </c>
    </row>
    <row r="316" spans="1:13" x14ac:dyDescent="0.2">
      <c r="A316" s="67" t="s">
        <v>2708</v>
      </c>
      <c r="B316" s="68" t="s">
        <v>2709</v>
      </c>
      <c r="C316" s="1">
        <v>3204</v>
      </c>
      <c r="D316" s="69">
        <v>218519</v>
      </c>
      <c r="E316" s="70" t="s">
        <v>1332</v>
      </c>
      <c r="F316" s="69">
        <v>218519</v>
      </c>
      <c r="G316" s="2">
        <v>184</v>
      </c>
      <c r="H316" s="80">
        <v>1</v>
      </c>
      <c r="I316" s="80">
        <v>1</v>
      </c>
      <c r="L316">
        <v>1</v>
      </c>
      <c r="M316">
        <v>0</v>
      </c>
    </row>
    <row r="317" spans="1:13" x14ac:dyDescent="0.2">
      <c r="A317" s="67" t="s">
        <v>2708</v>
      </c>
      <c r="B317" s="68" t="s">
        <v>2709</v>
      </c>
      <c r="C317" s="1">
        <v>3209</v>
      </c>
      <c r="D317" s="69">
        <v>222071</v>
      </c>
      <c r="E317" s="70" t="s">
        <v>2453</v>
      </c>
      <c r="F317" s="69">
        <v>222071</v>
      </c>
      <c r="G317" s="2">
        <v>173</v>
      </c>
      <c r="H317" s="80">
        <v>0</v>
      </c>
      <c r="I317" s="80">
        <v>1</v>
      </c>
      <c r="L317">
        <v>1</v>
      </c>
      <c r="M317">
        <v>0</v>
      </c>
    </row>
    <row r="318" spans="1:13" x14ac:dyDescent="0.2">
      <c r="A318" s="67" t="s">
        <v>2708</v>
      </c>
      <c r="B318" s="68" t="s">
        <v>2709</v>
      </c>
      <c r="C318" s="1">
        <v>3202</v>
      </c>
      <c r="D318" s="69">
        <v>219725</v>
      </c>
      <c r="E318" s="70" t="s">
        <v>900</v>
      </c>
      <c r="F318" s="69">
        <v>219725</v>
      </c>
      <c r="G318" s="2">
        <v>952</v>
      </c>
      <c r="H318" s="80">
        <v>0</v>
      </c>
      <c r="I318" s="80">
        <v>1</v>
      </c>
      <c r="L318">
        <v>1</v>
      </c>
      <c r="M318">
        <v>0</v>
      </c>
    </row>
    <row r="319" spans="1:13" x14ac:dyDescent="0.2">
      <c r="A319" s="67" t="s">
        <v>2708</v>
      </c>
      <c r="B319" s="68" t="s">
        <v>2709</v>
      </c>
      <c r="C319" s="1">
        <v>3201</v>
      </c>
      <c r="D319" s="69">
        <v>224402</v>
      </c>
      <c r="E319" s="70" t="s">
        <v>901</v>
      </c>
      <c r="F319" s="69">
        <v>224402</v>
      </c>
      <c r="G319" s="2">
        <v>161</v>
      </c>
      <c r="H319" s="80">
        <v>0</v>
      </c>
      <c r="I319" s="80">
        <v>1</v>
      </c>
      <c r="L319">
        <v>1</v>
      </c>
      <c r="M319">
        <v>0</v>
      </c>
    </row>
    <row r="320" spans="1:13" x14ac:dyDescent="0.2">
      <c r="A320" s="67" t="s">
        <v>2708</v>
      </c>
      <c r="B320" s="68" t="s">
        <v>2709</v>
      </c>
      <c r="C320" s="1">
        <v>3202</v>
      </c>
      <c r="D320" s="69">
        <v>220279</v>
      </c>
      <c r="E320" s="70" t="s">
        <v>902</v>
      </c>
      <c r="F320" s="69">
        <v>220279</v>
      </c>
      <c r="G320" s="2">
        <v>1582</v>
      </c>
      <c r="H320" s="80">
        <v>1</v>
      </c>
      <c r="I320" s="80">
        <v>0</v>
      </c>
      <c r="L320">
        <v>1</v>
      </c>
      <c r="M320">
        <v>0</v>
      </c>
    </row>
    <row r="321" spans="1:13" x14ac:dyDescent="0.2">
      <c r="A321" s="67" t="s">
        <v>2708</v>
      </c>
      <c r="B321" s="68" t="s">
        <v>2709</v>
      </c>
      <c r="C321" s="1">
        <v>3205</v>
      </c>
      <c r="D321" s="69">
        <v>228024</v>
      </c>
      <c r="E321" s="70" t="s">
        <v>903</v>
      </c>
      <c r="F321" s="69">
        <v>228024</v>
      </c>
      <c r="G321" s="2">
        <v>2588</v>
      </c>
      <c r="H321" s="80">
        <v>0</v>
      </c>
      <c r="I321" s="80">
        <v>0</v>
      </c>
      <c r="L321">
        <v>0</v>
      </c>
      <c r="M321">
        <v>0</v>
      </c>
    </row>
    <row r="322" spans="1:13" x14ac:dyDescent="0.2">
      <c r="A322" s="67" t="s">
        <v>2708</v>
      </c>
      <c r="B322" s="68" t="s">
        <v>2709</v>
      </c>
      <c r="C322" s="1">
        <v>3205</v>
      </c>
      <c r="D322" s="69">
        <v>205209</v>
      </c>
      <c r="E322" s="70" t="s">
        <v>904</v>
      </c>
      <c r="F322" s="69">
        <v>205209</v>
      </c>
      <c r="G322" s="2">
        <v>310</v>
      </c>
      <c r="H322" s="80">
        <v>0</v>
      </c>
      <c r="I322" s="80">
        <v>0</v>
      </c>
      <c r="L322">
        <v>0</v>
      </c>
      <c r="M322">
        <v>0</v>
      </c>
    </row>
    <row r="323" spans="1:13" x14ac:dyDescent="0.2">
      <c r="A323" s="67" t="s">
        <v>2708</v>
      </c>
      <c r="B323" s="68" t="s">
        <v>2709</v>
      </c>
      <c r="C323" s="1">
        <v>3205</v>
      </c>
      <c r="D323" s="69">
        <v>205892</v>
      </c>
      <c r="E323" s="70" t="s">
        <v>905</v>
      </c>
      <c r="F323" s="69">
        <v>205892</v>
      </c>
      <c r="G323" s="2">
        <v>958</v>
      </c>
      <c r="H323" s="80">
        <v>0</v>
      </c>
      <c r="I323" s="80">
        <v>0</v>
      </c>
      <c r="L323">
        <v>0</v>
      </c>
      <c r="M323">
        <v>0</v>
      </c>
    </row>
    <row r="324" spans="1:13" x14ac:dyDescent="0.2">
      <c r="A324" s="67" t="s">
        <v>2708</v>
      </c>
      <c r="B324" s="68" t="s">
        <v>2709</v>
      </c>
      <c r="C324" s="1">
        <v>3204</v>
      </c>
      <c r="D324" s="69">
        <v>225122</v>
      </c>
      <c r="E324" s="70" t="s">
        <v>1343</v>
      </c>
      <c r="F324" s="69">
        <v>225122</v>
      </c>
      <c r="G324" s="2">
        <v>282</v>
      </c>
      <c r="H324" s="80">
        <v>1</v>
      </c>
      <c r="I324" s="80">
        <v>1</v>
      </c>
      <c r="L324">
        <v>1</v>
      </c>
      <c r="M324">
        <v>0</v>
      </c>
    </row>
    <row r="325" spans="1:13" x14ac:dyDescent="0.2">
      <c r="A325" s="67" t="s">
        <v>2708</v>
      </c>
      <c r="B325" s="68" t="s">
        <v>2709</v>
      </c>
      <c r="C325" s="1">
        <v>3206</v>
      </c>
      <c r="D325" s="69">
        <v>217747</v>
      </c>
      <c r="E325" s="70" t="s">
        <v>1367</v>
      </c>
      <c r="F325" s="69">
        <v>217747</v>
      </c>
      <c r="G325" s="2">
        <v>376</v>
      </c>
      <c r="H325" s="80">
        <v>1</v>
      </c>
      <c r="I325" s="80">
        <v>1</v>
      </c>
      <c r="L325">
        <v>1</v>
      </c>
      <c r="M325">
        <v>0</v>
      </c>
    </row>
    <row r="326" spans="1:13" x14ac:dyDescent="0.2">
      <c r="A326" s="67" t="s">
        <v>2708</v>
      </c>
      <c r="B326" s="68" t="s">
        <v>2709</v>
      </c>
      <c r="C326" s="1">
        <v>3208</v>
      </c>
      <c r="D326" s="69">
        <v>215848</v>
      </c>
      <c r="E326" s="70" t="s">
        <v>906</v>
      </c>
      <c r="F326" s="69">
        <v>215848</v>
      </c>
      <c r="G326" s="2">
        <v>423</v>
      </c>
      <c r="H326" s="80">
        <v>0</v>
      </c>
      <c r="I326" s="80">
        <v>0</v>
      </c>
      <c r="L326">
        <v>0</v>
      </c>
      <c r="M326">
        <v>0</v>
      </c>
    </row>
    <row r="327" spans="1:13" x14ac:dyDescent="0.2">
      <c r="A327" s="67" t="s">
        <v>2708</v>
      </c>
      <c r="B327" s="68" t="s">
        <v>2709</v>
      </c>
      <c r="C327" s="1">
        <v>3209</v>
      </c>
      <c r="D327" s="69">
        <v>212201</v>
      </c>
      <c r="E327" s="70" t="s">
        <v>907</v>
      </c>
      <c r="F327" s="69">
        <v>212201</v>
      </c>
      <c r="G327" s="2">
        <v>307</v>
      </c>
      <c r="H327" s="80">
        <v>0</v>
      </c>
      <c r="I327" s="80">
        <v>0</v>
      </c>
      <c r="L327">
        <v>0</v>
      </c>
      <c r="M327">
        <v>0</v>
      </c>
    </row>
    <row r="328" spans="1:13" x14ac:dyDescent="0.2">
      <c r="A328" s="67" t="s">
        <v>2688</v>
      </c>
      <c r="B328" s="68" t="s">
        <v>2689</v>
      </c>
      <c r="C328" s="1">
        <v>3305</v>
      </c>
      <c r="D328" s="69">
        <v>321944</v>
      </c>
      <c r="E328" s="70" t="s">
        <v>908</v>
      </c>
      <c r="F328" s="69">
        <v>321944</v>
      </c>
      <c r="G328" s="2">
        <v>3525</v>
      </c>
      <c r="H328" s="80">
        <v>0</v>
      </c>
      <c r="I328" s="80">
        <v>0</v>
      </c>
      <c r="L328">
        <v>0</v>
      </c>
      <c r="M328">
        <v>0</v>
      </c>
    </row>
    <row r="329" spans="1:13" x14ac:dyDescent="0.2">
      <c r="A329" s="67" t="s">
        <v>2688</v>
      </c>
      <c r="B329" s="68" t="s">
        <v>2689</v>
      </c>
      <c r="C329" s="1">
        <v>3309</v>
      </c>
      <c r="D329" s="69">
        <v>321148</v>
      </c>
      <c r="E329" s="70" t="s">
        <v>909</v>
      </c>
      <c r="F329" s="69">
        <v>321148</v>
      </c>
      <c r="G329" s="2">
        <v>2125</v>
      </c>
      <c r="H329" s="80">
        <v>0</v>
      </c>
      <c r="I329" s="80">
        <v>0</v>
      </c>
      <c r="L329">
        <v>0</v>
      </c>
      <c r="M329">
        <v>0</v>
      </c>
    </row>
    <row r="330" spans="1:13" x14ac:dyDescent="0.2">
      <c r="A330" s="67" t="s">
        <v>2688</v>
      </c>
      <c r="B330" s="68" t="s">
        <v>2689</v>
      </c>
      <c r="C330" s="1">
        <v>3304</v>
      </c>
      <c r="D330" s="69">
        <v>317686</v>
      </c>
      <c r="E330" s="70" t="s">
        <v>910</v>
      </c>
      <c r="F330" s="69">
        <v>317686</v>
      </c>
      <c r="G330" s="2">
        <v>1947</v>
      </c>
      <c r="H330" s="80">
        <v>0</v>
      </c>
      <c r="I330" s="80">
        <v>0</v>
      </c>
      <c r="L330">
        <v>0</v>
      </c>
      <c r="M330">
        <v>0</v>
      </c>
    </row>
    <row r="331" spans="1:13" x14ac:dyDescent="0.2">
      <c r="A331" s="67" t="s">
        <v>2688</v>
      </c>
      <c r="B331" s="68" t="s">
        <v>2689</v>
      </c>
      <c r="C331" s="1">
        <v>3301</v>
      </c>
      <c r="D331" s="69">
        <v>303522</v>
      </c>
      <c r="E331" s="70" t="s">
        <v>911</v>
      </c>
      <c r="F331" s="69">
        <v>303522</v>
      </c>
      <c r="G331" s="2">
        <v>37717</v>
      </c>
      <c r="H331" s="80">
        <v>0</v>
      </c>
      <c r="I331" s="80">
        <v>0</v>
      </c>
      <c r="L331">
        <v>0</v>
      </c>
      <c r="M331">
        <v>0</v>
      </c>
    </row>
    <row r="332" spans="1:13" x14ac:dyDescent="0.2">
      <c r="A332" s="67" t="s">
        <v>2688</v>
      </c>
      <c r="B332" s="68" t="s">
        <v>2689</v>
      </c>
      <c r="C332" s="1">
        <v>3304</v>
      </c>
      <c r="D332" s="69">
        <v>313408</v>
      </c>
      <c r="E332" s="70" t="s">
        <v>912</v>
      </c>
      <c r="F332" s="69">
        <v>313408</v>
      </c>
      <c r="G332" s="2">
        <v>3270</v>
      </c>
      <c r="H332" s="80">
        <v>0</v>
      </c>
      <c r="I332" s="80">
        <v>0</v>
      </c>
      <c r="L332">
        <v>0</v>
      </c>
      <c r="M332">
        <v>0</v>
      </c>
    </row>
    <row r="333" spans="1:13" x14ac:dyDescent="0.2">
      <c r="A333" s="67" t="s">
        <v>2688</v>
      </c>
      <c r="B333" s="68" t="s">
        <v>2689</v>
      </c>
      <c r="C333" s="1">
        <v>3307</v>
      </c>
      <c r="D333" s="69">
        <v>325937</v>
      </c>
      <c r="E333" s="70" t="s">
        <v>913</v>
      </c>
      <c r="F333" s="69">
        <v>325937</v>
      </c>
      <c r="G333" s="2">
        <v>1606</v>
      </c>
      <c r="H333" s="80">
        <v>1</v>
      </c>
      <c r="I333" s="80">
        <v>0</v>
      </c>
      <c r="L333">
        <v>1</v>
      </c>
      <c r="M333">
        <v>0</v>
      </c>
    </row>
    <row r="334" spans="1:13" x14ac:dyDescent="0.2">
      <c r="A334" s="67" t="s">
        <v>2688</v>
      </c>
      <c r="B334" s="68" t="s">
        <v>2689</v>
      </c>
      <c r="C334" s="1">
        <v>3302</v>
      </c>
      <c r="D334" s="69">
        <v>310719</v>
      </c>
      <c r="E334" s="70" t="s">
        <v>2691</v>
      </c>
      <c r="F334" s="69">
        <v>310719</v>
      </c>
      <c r="G334" s="2">
        <v>7433</v>
      </c>
      <c r="H334" s="80">
        <v>0</v>
      </c>
      <c r="I334" s="80">
        <v>0</v>
      </c>
      <c r="L334">
        <v>0</v>
      </c>
      <c r="M334">
        <v>0</v>
      </c>
    </row>
    <row r="335" spans="1:13" x14ac:dyDescent="0.2">
      <c r="A335" s="67" t="s">
        <v>2688</v>
      </c>
      <c r="B335" s="68" t="s">
        <v>2689</v>
      </c>
      <c r="C335" s="1">
        <v>3301</v>
      </c>
      <c r="D335" s="69">
        <v>310180</v>
      </c>
      <c r="E335" s="70" t="s">
        <v>914</v>
      </c>
      <c r="F335" s="69">
        <v>310180</v>
      </c>
      <c r="G335" s="2">
        <v>3025</v>
      </c>
      <c r="H335" s="80">
        <v>0</v>
      </c>
      <c r="I335" s="80">
        <v>0</v>
      </c>
      <c r="L335">
        <v>0</v>
      </c>
      <c r="M335">
        <v>0</v>
      </c>
    </row>
    <row r="336" spans="1:13" x14ac:dyDescent="0.2">
      <c r="A336" s="67" t="s">
        <v>2688</v>
      </c>
      <c r="B336" s="68" t="s">
        <v>2689</v>
      </c>
      <c r="C336" s="1">
        <v>3301</v>
      </c>
      <c r="D336" s="69">
        <v>327234</v>
      </c>
      <c r="E336" s="70" t="s">
        <v>915</v>
      </c>
      <c r="F336" s="69">
        <v>327234</v>
      </c>
      <c r="G336" s="2">
        <v>1287</v>
      </c>
      <c r="H336" s="80">
        <v>1</v>
      </c>
      <c r="I336" s="80">
        <v>0</v>
      </c>
      <c r="L336">
        <v>1</v>
      </c>
      <c r="M336">
        <v>0</v>
      </c>
    </row>
    <row r="337" spans="1:13" x14ac:dyDescent="0.2">
      <c r="A337" s="67" t="s">
        <v>2688</v>
      </c>
      <c r="B337" s="68" t="s">
        <v>2689</v>
      </c>
      <c r="C337" s="1">
        <v>3301</v>
      </c>
      <c r="D337" s="69">
        <v>308697</v>
      </c>
      <c r="E337" s="70" t="s">
        <v>916</v>
      </c>
      <c r="F337" s="69">
        <v>308697</v>
      </c>
      <c r="G337" s="2">
        <v>191</v>
      </c>
      <c r="H337" s="80">
        <v>1</v>
      </c>
      <c r="I337" s="80">
        <v>1</v>
      </c>
      <c r="L337">
        <v>1</v>
      </c>
      <c r="M337">
        <v>0</v>
      </c>
    </row>
    <row r="338" spans="1:13" x14ac:dyDescent="0.2">
      <c r="A338" s="67" t="s">
        <v>2688</v>
      </c>
      <c r="B338" s="68" t="s">
        <v>2689</v>
      </c>
      <c r="C338" s="1">
        <v>3302</v>
      </c>
      <c r="D338" s="69">
        <v>330155</v>
      </c>
      <c r="E338" s="70" t="s">
        <v>2697</v>
      </c>
      <c r="F338" s="69">
        <v>330155</v>
      </c>
      <c r="G338" s="2">
        <v>405</v>
      </c>
      <c r="H338" s="80">
        <v>1</v>
      </c>
      <c r="I338" s="80">
        <v>1</v>
      </c>
      <c r="L338">
        <v>1</v>
      </c>
      <c r="M338">
        <v>0</v>
      </c>
    </row>
    <row r="339" spans="1:13" x14ac:dyDescent="0.2">
      <c r="A339" s="67" t="s">
        <v>2688</v>
      </c>
      <c r="B339" s="68" t="s">
        <v>2689</v>
      </c>
      <c r="C339" s="1">
        <v>3301</v>
      </c>
      <c r="D339" s="69">
        <v>303656</v>
      </c>
      <c r="E339" s="70" t="s">
        <v>917</v>
      </c>
      <c r="F339" s="69">
        <v>303656</v>
      </c>
      <c r="G339" s="2">
        <v>1690</v>
      </c>
      <c r="H339" s="80">
        <v>0</v>
      </c>
      <c r="I339" s="80">
        <v>0</v>
      </c>
      <c r="L339">
        <v>0</v>
      </c>
      <c r="M339">
        <v>0</v>
      </c>
    </row>
    <row r="340" spans="1:13" x14ac:dyDescent="0.2">
      <c r="A340" s="67" t="s">
        <v>2688</v>
      </c>
      <c r="B340" s="68" t="s">
        <v>2689</v>
      </c>
      <c r="C340" s="1">
        <v>3303</v>
      </c>
      <c r="D340" s="69">
        <v>311961</v>
      </c>
      <c r="E340" s="70" t="s">
        <v>918</v>
      </c>
      <c r="F340" s="69">
        <v>311961</v>
      </c>
      <c r="G340" s="2">
        <v>2227</v>
      </c>
      <c r="H340" s="80">
        <v>0</v>
      </c>
      <c r="I340" s="80">
        <v>0</v>
      </c>
      <c r="L340">
        <v>0</v>
      </c>
      <c r="M340">
        <v>0</v>
      </c>
    </row>
    <row r="341" spans="1:13" x14ac:dyDescent="0.2">
      <c r="A341" s="67" t="s">
        <v>2688</v>
      </c>
      <c r="B341" s="68" t="s">
        <v>2689</v>
      </c>
      <c r="C341" s="1">
        <v>3310</v>
      </c>
      <c r="D341" s="69">
        <v>319327</v>
      </c>
      <c r="E341" s="70" t="s">
        <v>2701</v>
      </c>
      <c r="F341" s="69">
        <v>319327</v>
      </c>
      <c r="G341" s="2">
        <v>1487</v>
      </c>
      <c r="H341" s="80">
        <v>1</v>
      </c>
      <c r="I341" s="80">
        <v>1</v>
      </c>
      <c r="L341">
        <v>1</v>
      </c>
      <c r="M341">
        <v>0</v>
      </c>
    </row>
    <row r="342" spans="1:13" x14ac:dyDescent="0.2">
      <c r="A342" s="67" t="s">
        <v>2688</v>
      </c>
      <c r="B342" s="68" t="s">
        <v>2689</v>
      </c>
      <c r="C342" s="1">
        <v>3305</v>
      </c>
      <c r="D342" s="69">
        <v>308305</v>
      </c>
      <c r="E342" s="70" t="s">
        <v>919</v>
      </c>
      <c r="F342" s="69">
        <v>308305</v>
      </c>
      <c r="G342" s="2">
        <v>1860</v>
      </c>
      <c r="H342" s="80">
        <v>1</v>
      </c>
      <c r="I342" s="80">
        <v>0</v>
      </c>
      <c r="L342">
        <v>1</v>
      </c>
      <c r="M342">
        <v>0</v>
      </c>
    </row>
    <row r="343" spans="1:13" x14ac:dyDescent="0.2">
      <c r="A343" s="67" t="s">
        <v>2688</v>
      </c>
      <c r="B343" s="68" t="s">
        <v>2689</v>
      </c>
      <c r="C343" s="1">
        <v>3306</v>
      </c>
      <c r="D343" s="69">
        <v>332823</v>
      </c>
      <c r="E343" s="70" t="s">
        <v>920</v>
      </c>
      <c r="F343" s="69">
        <v>332823</v>
      </c>
      <c r="G343" s="2">
        <v>2879</v>
      </c>
      <c r="H343" s="80">
        <v>1</v>
      </c>
      <c r="I343" s="80">
        <v>0</v>
      </c>
      <c r="L343">
        <v>1</v>
      </c>
      <c r="M343">
        <v>0</v>
      </c>
    </row>
    <row r="344" spans="1:13" x14ac:dyDescent="0.2">
      <c r="A344" s="67" t="s">
        <v>2688</v>
      </c>
      <c r="B344" s="68" t="s">
        <v>2689</v>
      </c>
      <c r="C344" s="1">
        <v>3306</v>
      </c>
      <c r="D344" s="69">
        <v>333631</v>
      </c>
      <c r="E344" s="70" t="s">
        <v>921</v>
      </c>
      <c r="F344" s="69">
        <v>333631</v>
      </c>
      <c r="G344" s="2">
        <v>313</v>
      </c>
      <c r="H344" s="80">
        <v>1</v>
      </c>
      <c r="I344" s="80">
        <v>0</v>
      </c>
      <c r="L344">
        <v>1</v>
      </c>
      <c r="M344">
        <v>0</v>
      </c>
    </row>
    <row r="345" spans="1:13" x14ac:dyDescent="0.2">
      <c r="A345" s="67" t="s">
        <v>2688</v>
      </c>
      <c r="B345" s="68" t="s">
        <v>2689</v>
      </c>
      <c r="C345" s="1">
        <v>3305</v>
      </c>
      <c r="D345" s="69">
        <v>310472</v>
      </c>
      <c r="E345" s="70" t="s">
        <v>922</v>
      </c>
      <c r="F345" s="69">
        <v>310472</v>
      </c>
      <c r="G345" s="2">
        <v>2591</v>
      </c>
      <c r="H345" s="80">
        <v>1</v>
      </c>
      <c r="I345" s="80">
        <v>0</v>
      </c>
      <c r="L345">
        <v>1</v>
      </c>
      <c r="M345">
        <v>0</v>
      </c>
    </row>
    <row r="346" spans="1:13" x14ac:dyDescent="0.2">
      <c r="A346" s="67" t="s">
        <v>2688</v>
      </c>
      <c r="B346" s="68" t="s">
        <v>2689</v>
      </c>
      <c r="C346" s="1">
        <v>3301</v>
      </c>
      <c r="D346" s="69">
        <v>326471</v>
      </c>
      <c r="E346" s="70" t="s">
        <v>923</v>
      </c>
      <c r="F346" s="69">
        <v>326471</v>
      </c>
      <c r="G346" s="2">
        <v>1635</v>
      </c>
      <c r="H346" s="80">
        <v>1</v>
      </c>
      <c r="I346" s="80">
        <v>0</v>
      </c>
      <c r="L346">
        <v>1</v>
      </c>
      <c r="M346">
        <v>0</v>
      </c>
    </row>
    <row r="347" spans="1:13" x14ac:dyDescent="0.2">
      <c r="A347" s="67" t="s">
        <v>2688</v>
      </c>
      <c r="B347" s="68" t="s">
        <v>2689</v>
      </c>
      <c r="C347" s="1">
        <v>3301</v>
      </c>
      <c r="D347" s="69">
        <v>316373</v>
      </c>
      <c r="E347" s="70" t="s">
        <v>924</v>
      </c>
      <c r="F347" s="69">
        <v>316373</v>
      </c>
      <c r="G347" s="2">
        <v>2011</v>
      </c>
      <c r="H347" s="80">
        <v>1</v>
      </c>
      <c r="I347" s="80">
        <v>1</v>
      </c>
      <c r="L347">
        <v>1</v>
      </c>
      <c r="M347">
        <v>0</v>
      </c>
    </row>
    <row r="348" spans="1:13" x14ac:dyDescent="0.2">
      <c r="A348" s="67" t="s">
        <v>2688</v>
      </c>
      <c r="B348" s="68" t="s">
        <v>2689</v>
      </c>
      <c r="C348" s="1">
        <v>3305</v>
      </c>
      <c r="D348" s="69">
        <v>312344</v>
      </c>
      <c r="E348" s="70" t="s">
        <v>925</v>
      </c>
      <c r="F348" s="69">
        <v>312344</v>
      </c>
      <c r="G348" s="2">
        <v>2289</v>
      </c>
      <c r="H348" s="80">
        <v>1</v>
      </c>
      <c r="I348" s="80">
        <v>0</v>
      </c>
      <c r="L348">
        <v>1</v>
      </c>
      <c r="M348">
        <v>0</v>
      </c>
    </row>
    <row r="349" spans="1:13" x14ac:dyDescent="0.2">
      <c r="A349" s="67" t="s">
        <v>2688</v>
      </c>
      <c r="B349" s="68" t="s">
        <v>2689</v>
      </c>
      <c r="C349" s="1">
        <v>3302</v>
      </c>
      <c r="D349" s="69">
        <v>315699</v>
      </c>
      <c r="E349" s="70" t="s">
        <v>2694</v>
      </c>
      <c r="F349" s="69">
        <v>315699</v>
      </c>
      <c r="G349" s="2">
        <v>918</v>
      </c>
      <c r="H349" s="80">
        <v>1</v>
      </c>
      <c r="I349" s="80">
        <v>1</v>
      </c>
      <c r="L349">
        <v>1</v>
      </c>
      <c r="M349">
        <v>0</v>
      </c>
    </row>
    <row r="350" spans="1:13" x14ac:dyDescent="0.2">
      <c r="A350" s="67" t="s">
        <v>2688</v>
      </c>
      <c r="B350" s="68" t="s">
        <v>2689</v>
      </c>
      <c r="C350" s="1">
        <v>3308</v>
      </c>
      <c r="D350" s="69">
        <v>312025</v>
      </c>
      <c r="E350" s="70" t="s">
        <v>926</v>
      </c>
      <c r="F350" s="69">
        <v>312025</v>
      </c>
      <c r="G350" s="2">
        <v>1728</v>
      </c>
      <c r="H350" s="80">
        <v>1</v>
      </c>
      <c r="I350" s="80">
        <v>0</v>
      </c>
      <c r="L350">
        <v>1</v>
      </c>
      <c r="M350">
        <v>0</v>
      </c>
    </row>
    <row r="351" spans="1:13" x14ac:dyDescent="0.2">
      <c r="A351" s="67" t="s">
        <v>2688</v>
      </c>
      <c r="B351" s="68" t="s">
        <v>2689</v>
      </c>
      <c r="C351" s="1">
        <v>3301</v>
      </c>
      <c r="D351" s="69">
        <v>310533</v>
      </c>
      <c r="E351" s="70" t="s">
        <v>927</v>
      </c>
      <c r="F351" s="69">
        <v>310533</v>
      </c>
      <c r="G351" s="2">
        <v>2202</v>
      </c>
      <c r="H351" s="80">
        <v>1</v>
      </c>
      <c r="I351" s="80">
        <v>0</v>
      </c>
      <c r="L351">
        <v>1</v>
      </c>
      <c r="M351">
        <v>0</v>
      </c>
    </row>
    <row r="352" spans="1:13" x14ac:dyDescent="0.2">
      <c r="A352" s="67" t="s">
        <v>2688</v>
      </c>
      <c r="B352" s="68" t="s">
        <v>2689</v>
      </c>
      <c r="C352" s="1">
        <v>3303</v>
      </c>
      <c r="D352" s="69">
        <v>307524</v>
      </c>
      <c r="E352" s="70" t="s">
        <v>928</v>
      </c>
      <c r="F352" s="69">
        <v>307524</v>
      </c>
      <c r="G352" s="2">
        <v>383</v>
      </c>
      <c r="H352" s="80">
        <v>1</v>
      </c>
      <c r="I352" s="80">
        <v>0</v>
      </c>
      <c r="L352">
        <v>1</v>
      </c>
      <c r="M352">
        <v>0</v>
      </c>
    </row>
    <row r="353" spans="1:13" x14ac:dyDescent="0.2">
      <c r="A353" s="67" t="s">
        <v>2688</v>
      </c>
      <c r="B353" s="68" t="s">
        <v>2689</v>
      </c>
      <c r="C353" s="1">
        <v>3309</v>
      </c>
      <c r="D353" s="69">
        <v>321069</v>
      </c>
      <c r="E353" s="70" t="s">
        <v>929</v>
      </c>
      <c r="F353" s="69">
        <v>321069</v>
      </c>
      <c r="G353" s="2">
        <v>1534</v>
      </c>
      <c r="H353" s="80">
        <v>0</v>
      </c>
      <c r="I353" s="80">
        <v>0</v>
      </c>
      <c r="L353">
        <v>0</v>
      </c>
      <c r="M353">
        <v>0</v>
      </c>
    </row>
    <row r="354" spans="1:13" x14ac:dyDescent="0.2">
      <c r="A354" s="67" t="s">
        <v>2688</v>
      </c>
      <c r="B354" s="68" t="s">
        <v>2689</v>
      </c>
      <c r="C354" s="1">
        <v>3301</v>
      </c>
      <c r="D354" s="69">
        <v>312566</v>
      </c>
      <c r="E354" s="70" t="s">
        <v>930</v>
      </c>
      <c r="F354" s="69">
        <v>312566</v>
      </c>
      <c r="G354" s="2">
        <v>988</v>
      </c>
      <c r="H354" s="80">
        <v>1</v>
      </c>
      <c r="I354" s="80">
        <v>1</v>
      </c>
      <c r="L354">
        <v>1</v>
      </c>
      <c r="M354">
        <v>0</v>
      </c>
    </row>
    <row r="355" spans="1:13" x14ac:dyDescent="0.2">
      <c r="A355" s="67" t="s">
        <v>2688</v>
      </c>
      <c r="B355" s="68" t="s">
        <v>2689</v>
      </c>
      <c r="C355" s="1">
        <v>3303</v>
      </c>
      <c r="D355" s="69">
        <v>307861</v>
      </c>
      <c r="E355" s="70" t="s">
        <v>931</v>
      </c>
      <c r="F355" s="69">
        <v>307861</v>
      </c>
      <c r="G355" s="2">
        <v>3568</v>
      </c>
      <c r="H355" s="80">
        <v>0</v>
      </c>
      <c r="I355" s="80">
        <v>0</v>
      </c>
      <c r="L355">
        <v>0</v>
      </c>
      <c r="M355">
        <v>0</v>
      </c>
    </row>
    <row r="356" spans="1:13" x14ac:dyDescent="0.2">
      <c r="A356" s="67" t="s">
        <v>2688</v>
      </c>
      <c r="B356" s="68" t="s">
        <v>2689</v>
      </c>
      <c r="C356" s="1">
        <v>3303</v>
      </c>
      <c r="D356" s="69">
        <v>311606</v>
      </c>
      <c r="E356" s="70" t="s">
        <v>932</v>
      </c>
      <c r="F356" s="69">
        <v>311606</v>
      </c>
      <c r="G356" s="2">
        <v>915</v>
      </c>
      <c r="H356" s="80">
        <v>1</v>
      </c>
      <c r="I356" s="80">
        <v>1</v>
      </c>
      <c r="L356">
        <v>1</v>
      </c>
      <c r="M356">
        <v>0</v>
      </c>
    </row>
    <row r="357" spans="1:13" x14ac:dyDescent="0.2">
      <c r="A357" s="67" t="s">
        <v>2688</v>
      </c>
      <c r="B357" s="68" t="s">
        <v>2689</v>
      </c>
      <c r="C357" s="1">
        <v>3303</v>
      </c>
      <c r="D357" s="69">
        <v>314766</v>
      </c>
      <c r="E357" s="70" t="s">
        <v>933</v>
      </c>
      <c r="F357" s="69">
        <v>314766</v>
      </c>
      <c r="G357" s="2">
        <v>614</v>
      </c>
      <c r="H357" s="80">
        <v>1</v>
      </c>
      <c r="I357" s="80">
        <v>1</v>
      </c>
      <c r="L357">
        <v>1</v>
      </c>
      <c r="M357">
        <v>0</v>
      </c>
    </row>
    <row r="358" spans="1:13" x14ac:dyDescent="0.2">
      <c r="A358" s="67" t="s">
        <v>2688</v>
      </c>
      <c r="B358" s="68" t="s">
        <v>2689</v>
      </c>
      <c r="C358" s="1">
        <v>3309</v>
      </c>
      <c r="D358" s="69">
        <v>307612</v>
      </c>
      <c r="E358" s="70" t="s">
        <v>934</v>
      </c>
      <c r="F358" s="69">
        <v>307612</v>
      </c>
      <c r="G358" s="2">
        <v>4158</v>
      </c>
      <c r="H358" s="80">
        <v>0</v>
      </c>
      <c r="I358" s="80">
        <v>0</v>
      </c>
      <c r="L358">
        <v>0</v>
      </c>
      <c r="M358">
        <v>0</v>
      </c>
    </row>
    <row r="359" spans="1:13" x14ac:dyDescent="0.2">
      <c r="A359" s="67" t="s">
        <v>2688</v>
      </c>
      <c r="B359" s="68" t="s">
        <v>2689</v>
      </c>
      <c r="C359" s="1">
        <v>3303</v>
      </c>
      <c r="D359" s="69">
        <v>304109</v>
      </c>
      <c r="E359" s="70" t="s">
        <v>935</v>
      </c>
      <c r="F359" s="69">
        <v>304109</v>
      </c>
      <c r="G359" s="2">
        <v>3295</v>
      </c>
      <c r="H359" s="80">
        <v>0</v>
      </c>
      <c r="I359" s="80">
        <v>0</v>
      </c>
      <c r="L359">
        <v>0</v>
      </c>
      <c r="M359">
        <v>0</v>
      </c>
    </row>
    <row r="360" spans="1:13" x14ac:dyDescent="0.2">
      <c r="A360" s="67" t="s">
        <v>2688</v>
      </c>
      <c r="B360" s="68" t="s">
        <v>2689</v>
      </c>
      <c r="C360" s="1">
        <v>3301</v>
      </c>
      <c r="D360" s="69">
        <v>311864</v>
      </c>
      <c r="E360" s="70" t="s">
        <v>936</v>
      </c>
      <c r="F360" s="69">
        <v>311864</v>
      </c>
      <c r="G360" s="2">
        <v>2944</v>
      </c>
      <c r="H360" s="80">
        <v>0</v>
      </c>
      <c r="I360" s="80">
        <v>0</v>
      </c>
      <c r="L360">
        <v>0</v>
      </c>
      <c r="M360">
        <v>0</v>
      </c>
    </row>
    <row r="361" spans="1:13" x14ac:dyDescent="0.2">
      <c r="A361" s="67" t="s">
        <v>2688</v>
      </c>
      <c r="B361" s="68" t="s">
        <v>2689</v>
      </c>
      <c r="C361" s="1">
        <v>3301</v>
      </c>
      <c r="D361" s="69">
        <v>333589</v>
      </c>
      <c r="E361" s="70" t="s">
        <v>937</v>
      </c>
      <c r="F361" s="69">
        <v>333589</v>
      </c>
      <c r="G361" s="2">
        <v>679</v>
      </c>
      <c r="H361" s="80">
        <v>0</v>
      </c>
      <c r="I361" s="80">
        <v>0</v>
      </c>
      <c r="L361">
        <v>0</v>
      </c>
      <c r="M361">
        <v>0</v>
      </c>
    </row>
    <row r="362" spans="1:13" x14ac:dyDescent="0.2">
      <c r="A362" s="67" t="s">
        <v>2688</v>
      </c>
      <c r="B362" s="68" t="s">
        <v>2689</v>
      </c>
      <c r="C362" s="1">
        <v>3303</v>
      </c>
      <c r="D362" s="69">
        <v>303230</v>
      </c>
      <c r="E362" s="70" t="s">
        <v>938</v>
      </c>
      <c r="F362" s="69">
        <v>303230</v>
      </c>
      <c r="G362" s="2">
        <v>1884</v>
      </c>
      <c r="H362" s="80">
        <v>1</v>
      </c>
      <c r="I362" s="80">
        <v>0</v>
      </c>
      <c r="L362">
        <v>1</v>
      </c>
      <c r="M362">
        <v>0</v>
      </c>
    </row>
    <row r="363" spans="1:13" x14ac:dyDescent="0.2">
      <c r="A363" s="67" t="s">
        <v>2688</v>
      </c>
      <c r="B363" s="68" t="s">
        <v>2689</v>
      </c>
      <c r="C363" s="1">
        <v>3304</v>
      </c>
      <c r="D363" s="69">
        <v>333598</v>
      </c>
      <c r="E363" s="70" t="s">
        <v>939</v>
      </c>
      <c r="F363" s="69">
        <v>333598</v>
      </c>
      <c r="G363" s="2">
        <v>1016</v>
      </c>
      <c r="H363" s="80">
        <v>0</v>
      </c>
      <c r="I363" s="80">
        <v>0</v>
      </c>
      <c r="L363">
        <v>0</v>
      </c>
      <c r="M363">
        <v>0</v>
      </c>
    </row>
    <row r="364" spans="1:13" x14ac:dyDescent="0.2">
      <c r="A364" s="67" t="s">
        <v>2688</v>
      </c>
      <c r="B364" s="68" t="s">
        <v>2689</v>
      </c>
      <c r="C364" s="1">
        <v>3301</v>
      </c>
      <c r="D364" s="69">
        <v>302954</v>
      </c>
      <c r="E364" s="70" t="s">
        <v>940</v>
      </c>
      <c r="F364" s="69">
        <v>302954</v>
      </c>
      <c r="G364" s="2">
        <v>2015</v>
      </c>
      <c r="H364" s="80">
        <v>1</v>
      </c>
      <c r="I364" s="80">
        <v>0</v>
      </c>
      <c r="L364">
        <v>1</v>
      </c>
      <c r="M364">
        <v>0</v>
      </c>
    </row>
    <row r="365" spans="1:13" x14ac:dyDescent="0.2">
      <c r="A365" s="67" t="s">
        <v>2688</v>
      </c>
      <c r="B365" s="68" t="s">
        <v>2689</v>
      </c>
      <c r="C365" s="1">
        <v>3303</v>
      </c>
      <c r="D365" s="69">
        <v>302149</v>
      </c>
      <c r="E365" s="70" t="s">
        <v>941</v>
      </c>
      <c r="F365" s="69">
        <v>302149</v>
      </c>
      <c r="G365" s="2">
        <v>1696</v>
      </c>
      <c r="H365" s="80">
        <v>0</v>
      </c>
      <c r="I365" s="80">
        <v>1</v>
      </c>
      <c r="L365">
        <v>1</v>
      </c>
      <c r="M365">
        <v>0</v>
      </c>
    </row>
    <row r="366" spans="1:13" x14ac:dyDescent="0.2">
      <c r="A366" s="67" t="s">
        <v>2688</v>
      </c>
      <c r="B366" s="68" t="s">
        <v>2689</v>
      </c>
      <c r="C366" s="1">
        <v>3304</v>
      </c>
      <c r="D366" s="69">
        <v>331468</v>
      </c>
      <c r="E366" s="70" t="s">
        <v>942</v>
      </c>
      <c r="F366" s="69">
        <v>331468</v>
      </c>
      <c r="G366" s="2">
        <v>946</v>
      </c>
      <c r="H366" s="80">
        <v>0</v>
      </c>
      <c r="I366" s="80">
        <v>0</v>
      </c>
      <c r="L366">
        <v>0</v>
      </c>
      <c r="M366">
        <v>0</v>
      </c>
    </row>
    <row r="367" spans="1:13" x14ac:dyDescent="0.2">
      <c r="A367" s="67" t="s">
        <v>2688</v>
      </c>
      <c r="B367" s="68" t="s">
        <v>2689</v>
      </c>
      <c r="C367" s="1">
        <v>3306</v>
      </c>
      <c r="D367" s="69">
        <v>333622</v>
      </c>
      <c r="E367" s="70" t="s">
        <v>943</v>
      </c>
      <c r="F367" s="69">
        <v>333622</v>
      </c>
      <c r="G367" s="2">
        <v>1154</v>
      </c>
      <c r="H367" s="80">
        <v>0</v>
      </c>
      <c r="I367" s="80">
        <v>0</v>
      </c>
      <c r="L367">
        <v>0</v>
      </c>
      <c r="M367">
        <v>0</v>
      </c>
    </row>
    <row r="368" spans="1:13" x14ac:dyDescent="0.2">
      <c r="A368" s="67" t="s">
        <v>2688</v>
      </c>
      <c r="B368" s="68" t="s">
        <v>2689</v>
      </c>
      <c r="C368" s="1">
        <v>3305</v>
      </c>
      <c r="D368" s="69">
        <v>314058</v>
      </c>
      <c r="E368" s="70" t="s">
        <v>944</v>
      </c>
      <c r="F368" s="69">
        <v>314058</v>
      </c>
      <c r="G368" s="2">
        <v>2471</v>
      </c>
      <c r="H368" s="80">
        <v>1</v>
      </c>
      <c r="I368" s="80">
        <v>0</v>
      </c>
      <c r="L368">
        <v>1</v>
      </c>
      <c r="M368">
        <v>0</v>
      </c>
    </row>
    <row r="369" spans="1:13" x14ac:dyDescent="0.2">
      <c r="A369" s="67" t="s">
        <v>2688</v>
      </c>
      <c r="B369" s="68" t="s">
        <v>2689</v>
      </c>
      <c r="C369" s="1">
        <v>3301</v>
      </c>
      <c r="D369" s="69">
        <v>331848</v>
      </c>
      <c r="E369" s="70" t="s">
        <v>945</v>
      </c>
      <c r="F369" s="69">
        <v>331848</v>
      </c>
      <c r="G369" s="2">
        <v>2455</v>
      </c>
      <c r="H369" s="80">
        <v>0</v>
      </c>
      <c r="I369" s="80">
        <v>0</v>
      </c>
      <c r="L369">
        <v>0</v>
      </c>
      <c r="M369">
        <v>0</v>
      </c>
    </row>
    <row r="370" spans="1:13" x14ac:dyDescent="0.2">
      <c r="A370" s="67" t="s">
        <v>2688</v>
      </c>
      <c r="B370" s="68" t="s">
        <v>2689</v>
      </c>
      <c r="C370" s="1">
        <v>3306</v>
      </c>
      <c r="D370" s="69">
        <v>326383</v>
      </c>
      <c r="E370" s="70" t="s">
        <v>946</v>
      </c>
      <c r="F370" s="69">
        <v>326383</v>
      </c>
      <c r="G370" s="2">
        <v>1056</v>
      </c>
      <c r="H370" s="80">
        <v>1</v>
      </c>
      <c r="I370" s="80">
        <v>0</v>
      </c>
      <c r="L370">
        <v>1</v>
      </c>
      <c r="M370">
        <v>0</v>
      </c>
    </row>
    <row r="371" spans="1:13" x14ac:dyDescent="0.2">
      <c r="A371" s="67" t="s">
        <v>2688</v>
      </c>
      <c r="B371" s="68" t="s">
        <v>2689</v>
      </c>
      <c r="C371" s="1">
        <v>3303</v>
      </c>
      <c r="D371" s="69">
        <v>303577</v>
      </c>
      <c r="E371" s="70" t="s">
        <v>947</v>
      </c>
      <c r="F371" s="69">
        <v>303577</v>
      </c>
      <c r="G371" s="2">
        <v>1076</v>
      </c>
      <c r="H371" s="80">
        <v>1</v>
      </c>
      <c r="I371" s="80">
        <v>1</v>
      </c>
      <c r="L371">
        <v>1</v>
      </c>
      <c r="M371">
        <v>0</v>
      </c>
    </row>
    <row r="372" spans="1:13" x14ac:dyDescent="0.2">
      <c r="A372" s="67" t="s">
        <v>2688</v>
      </c>
      <c r="B372" s="68" t="s">
        <v>2689</v>
      </c>
      <c r="C372" s="1">
        <v>3303</v>
      </c>
      <c r="D372" s="69">
        <v>318759</v>
      </c>
      <c r="E372" s="70" t="s">
        <v>948</v>
      </c>
      <c r="F372" s="69">
        <v>318759</v>
      </c>
      <c r="G372" s="2">
        <v>3315</v>
      </c>
      <c r="H372" s="80">
        <v>0</v>
      </c>
      <c r="I372" s="80">
        <v>0</v>
      </c>
      <c r="L372">
        <v>0</v>
      </c>
      <c r="M372">
        <v>0</v>
      </c>
    </row>
    <row r="373" spans="1:13" x14ac:dyDescent="0.2">
      <c r="A373" s="67" t="s">
        <v>2688</v>
      </c>
      <c r="B373" s="68" t="s">
        <v>2689</v>
      </c>
      <c r="C373" s="1">
        <v>3307</v>
      </c>
      <c r="D373" s="69">
        <v>308350</v>
      </c>
      <c r="E373" s="70" t="s">
        <v>766</v>
      </c>
      <c r="F373" s="69">
        <v>308350</v>
      </c>
      <c r="G373" s="2">
        <v>909</v>
      </c>
      <c r="H373" s="80">
        <v>1</v>
      </c>
      <c r="I373" s="80">
        <v>0</v>
      </c>
      <c r="L373">
        <v>1</v>
      </c>
      <c r="M373">
        <v>0</v>
      </c>
    </row>
    <row r="374" spans="1:13" x14ac:dyDescent="0.2">
      <c r="A374" s="67" t="s">
        <v>2688</v>
      </c>
      <c r="B374" s="68" t="s">
        <v>2689</v>
      </c>
      <c r="C374" s="1">
        <v>3303</v>
      </c>
      <c r="D374" s="69">
        <v>318458</v>
      </c>
      <c r="E374" s="70" t="s">
        <v>767</v>
      </c>
      <c r="F374" s="69">
        <v>318458</v>
      </c>
      <c r="G374" s="2">
        <v>3755</v>
      </c>
      <c r="H374" s="80">
        <v>0</v>
      </c>
      <c r="I374" s="80">
        <v>0</v>
      </c>
      <c r="L374">
        <v>0</v>
      </c>
      <c r="M374">
        <v>0</v>
      </c>
    </row>
    <row r="375" spans="1:13" x14ac:dyDescent="0.2">
      <c r="A375" s="67" t="s">
        <v>2688</v>
      </c>
      <c r="B375" s="68" t="s">
        <v>2689</v>
      </c>
      <c r="C375" s="1">
        <v>3304</v>
      </c>
      <c r="D375" s="69">
        <v>304093</v>
      </c>
      <c r="E375" s="70" t="s">
        <v>768</v>
      </c>
      <c r="F375" s="69">
        <v>304093</v>
      </c>
      <c r="G375" s="2">
        <v>4333</v>
      </c>
      <c r="H375" s="80">
        <v>0</v>
      </c>
      <c r="I375" s="80">
        <v>0</v>
      </c>
      <c r="L375">
        <v>0</v>
      </c>
      <c r="M375">
        <v>0</v>
      </c>
    </row>
    <row r="376" spans="1:13" x14ac:dyDescent="0.2">
      <c r="A376" s="67" t="s">
        <v>2688</v>
      </c>
      <c r="B376" s="68" t="s">
        <v>2689</v>
      </c>
      <c r="C376" s="1">
        <v>3301</v>
      </c>
      <c r="D376" s="69">
        <v>312937</v>
      </c>
      <c r="E376" s="70" t="s">
        <v>769</v>
      </c>
      <c r="F376" s="69">
        <v>312937</v>
      </c>
      <c r="G376" s="2">
        <v>2180</v>
      </c>
      <c r="H376" s="80">
        <v>1</v>
      </c>
      <c r="I376" s="80">
        <v>0</v>
      </c>
      <c r="L376">
        <v>1</v>
      </c>
      <c r="M376">
        <v>0</v>
      </c>
    </row>
    <row r="377" spans="1:13" x14ac:dyDescent="0.2">
      <c r="A377" s="67" t="s">
        <v>2688</v>
      </c>
      <c r="B377" s="68" t="s">
        <v>2689</v>
      </c>
      <c r="C377" s="1">
        <v>3303</v>
      </c>
      <c r="D377" s="69">
        <v>327845</v>
      </c>
      <c r="E377" s="70" t="s">
        <v>770</v>
      </c>
      <c r="F377" s="69">
        <v>327845</v>
      </c>
      <c r="G377" s="2">
        <v>1537</v>
      </c>
      <c r="H377" s="80">
        <v>0</v>
      </c>
      <c r="I377" s="80">
        <v>0</v>
      </c>
      <c r="L377">
        <v>0</v>
      </c>
      <c r="M377">
        <v>0</v>
      </c>
    </row>
    <row r="378" spans="1:13" x14ac:dyDescent="0.2">
      <c r="A378" s="67" t="s">
        <v>2688</v>
      </c>
      <c r="B378" s="68" t="s">
        <v>2689</v>
      </c>
      <c r="C378" s="1">
        <v>3305</v>
      </c>
      <c r="D378" s="69">
        <v>308095</v>
      </c>
      <c r="E378" s="70" t="s">
        <v>771</v>
      </c>
      <c r="F378" s="69">
        <v>308095</v>
      </c>
      <c r="G378" s="2">
        <v>769</v>
      </c>
      <c r="H378" s="80">
        <v>1</v>
      </c>
      <c r="I378" s="80">
        <v>0</v>
      </c>
      <c r="L378">
        <v>1</v>
      </c>
      <c r="M378">
        <v>0</v>
      </c>
    </row>
    <row r="379" spans="1:13" x14ac:dyDescent="0.2">
      <c r="A379" s="67" t="s">
        <v>2688</v>
      </c>
      <c r="B379" s="68" t="s">
        <v>2689</v>
      </c>
      <c r="C379" s="1">
        <v>3305</v>
      </c>
      <c r="D379" s="69">
        <v>321999</v>
      </c>
      <c r="E379" s="70" t="s">
        <v>772</v>
      </c>
      <c r="F379" s="69">
        <v>321999</v>
      </c>
      <c r="G379" s="2">
        <v>6150</v>
      </c>
      <c r="H379" s="80">
        <v>0</v>
      </c>
      <c r="I379" s="80">
        <v>0</v>
      </c>
      <c r="L379">
        <v>0</v>
      </c>
      <c r="M379">
        <v>0</v>
      </c>
    </row>
    <row r="380" spans="1:13" x14ac:dyDescent="0.2">
      <c r="A380" s="67" t="s">
        <v>2688</v>
      </c>
      <c r="B380" s="68" t="s">
        <v>2689</v>
      </c>
      <c r="C380" s="1">
        <v>3304</v>
      </c>
      <c r="D380" s="69">
        <v>317923</v>
      </c>
      <c r="E380" s="70" t="s">
        <v>773</v>
      </c>
      <c r="F380" s="69">
        <v>317923</v>
      </c>
      <c r="G380" s="2">
        <v>2738</v>
      </c>
      <c r="H380" s="80">
        <v>0</v>
      </c>
      <c r="I380" s="80">
        <v>0</v>
      </c>
      <c r="L380">
        <v>0</v>
      </c>
      <c r="M380">
        <v>0</v>
      </c>
    </row>
    <row r="381" spans="1:13" x14ac:dyDescent="0.2">
      <c r="A381" s="67" t="s">
        <v>2688</v>
      </c>
      <c r="B381" s="68" t="s">
        <v>2689</v>
      </c>
      <c r="C381" s="1">
        <v>3310</v>
      </c>
      <c r="D381" s="69">
        <v>309469</v>
      </c>
      <c r="E381" s="70" t="s">
        <v>2698</v>
      </c>
      <c r="F381" s="69">
        <v>309469</v>
      </c>
      <c r="G381" s="2">
        <v>9714</v>
      </c>
      <c r="H381" s="80">
        <v>0</v>
      </c>
      <c r="I381" s="80">
        <v>0</v>
      </c>
      <c r="L381">
        <v>0</v>
      </c>
      <c r="M381">
        <v>0</v>
      </c>
    </row>
    <row r="382" spans="1:13" x14ac:dyDescent="0.2">
      <c r="A382" s="67" t="s">
        <v>2688</v>
      </c>
      <c r="B382" s="68" t="s">
        <v>2689</v>
      </c>
      <c r="C382" s="1">
        <v>3308</v>
      </c>
      <c r="D382" s="69">
        <v>308378</v>
      </c>
      <c r="E382" s="70" t="s">
        <v>774</v>
      </c>
      <c r="F382" s="69">
        <v>308378</v>
      </c>
      <c r="G382" s="2">
        <v>2606</v>
      </c>
      <c r="H382" s="80">
        <v>0</v>
      </c>
      <c r="I382" s="80">
        <v>0</v>
      </c>
      <c r="L382">
        <v>0</v>
      </c>
      <c r="M382">
        <v>0</v>
      </c>
    </row>
    <row r="383" spans="1:13" x14ac:dyDescent="0.2">
      <c r="A383" s="67" t="s">
        <v>2688</v>
      </c>
      <c r="B383" s="68" t="s">
        <v>2689</v>
      </c>
      <c r="C383" s="1">
        <v>3303</v>
      </c>
      <c r="D383" s="69">
        <v>306442</v>
      </c>
      <c r="E383" s="70" t="s">
        <v>775</v>
      </c>
      <c r="F383" s="69">
        <v>306442</v>
      </c>
      <c r="G383" s="2">
        <v>17907</v>
      </c>
      <c r="H383" s="80">
        <v>0</v>
      </c>
      <c r="I383" s="80">
        <v>0</v>
      </c>
      <c r="L383">
        <v>0</v>
      </c>
      <c r="M383">
        <v>0</v>
      </c>
    </row>
    <row r="384" spans="1:13" x14ac:dyDescent="0.2">
      <c r="A384" s="67" t="s">
        <v>2688</v>
      </c>
      <c r="B384" s="68" t="s">
        <v>2689</v>
      </c>
      <c r="C384" s="1">
        <v>3305</v>
      </c>
      <c r="D384" s="69">
        <v>330605</v>
      </c>
      <c r="E384" s="70" t="s">
        <v>776</v>
      </c>
      <c r="F384" s="69">
        <v>330605</v>
      </c>
      <c r="G384" s="2">
        <v>1025</v>
      </c>
      <c r="H384" s="80">
        <v>1</v>
      </c>
      <c r="I384" s="80">
        <v>0</v>
      </c>
      <c r="L384">
        <v>1</v>
      </c>
      <c r="M384">
        <v>0</v>
      </c>
    </row>
    <row r="385" spans="1:13" x14ac:dyDescent="0.2">
      <c r="A385" s="67" t="s">
        <v>2688</v>
      </c>
      <c r="B385" s="68" t="s">
        <v>2689</v>
      </c>
      <c r="C385" s="1">
        <v>3302</v>
      </c>
      <c r="D385" s="69">
        <v>311280</v>
      </c>
      <c r="E385" s="70" t="s">
        <v>2692</v>
      </c>
      <c r="F385" s="69">
        <v>311280</v>
      </c>
      <c r="G385" s="2">
        <v>2334</v>
      </c>
      <c r="H385" s="80">
        <v>1</v>
      </c>
      <c r="I385" s="80">
        <v>1</v>
      </c>
      <c r="L385">
        <v>1</v>
      </c>
      <c r="M385">
        <v>0</v>
      </c>
    </row>
    <row r="386" spans="1:13" x14ac:dyDescent="0.2">
      <c r="A386" s="67" t="s">
        <v>2688</v>
      </c>
      <c r="B386" s="68" t="s">
        <v>2689</v>
      </c>
      <c r="C386" s="1">
        <v>3305</v>
      </c>
      <c r="D386" s="69">
        <v>319789</v>
      </c>
      <c r="E386" s="70" t="s">
        <v>777</v>
      </c>
      <c r="F386" s="69">
        <v>319789</v>
      </c>
      <c r="G386" s="2">
        <v>8969</v>
      </c>
      <c r="H386" s="80">
        <v>1</v>
      </c>
      <c r="I386" s="80">
        <v>0</v>
      </c>
      <c r="L386">
        <v>1</v>
      </c>
      <c r="M386">
        <v>0</v>
      </c>
    </row>
    <row r="387" spans="1:13" x14ac:dyDescent="0.2">
      <c r="A387" s="67" t="s">
        <v>2688</v>
      </c>
      <c r="B387" s="68" t="s">
        <v>2689</v>
      </c>
      <c r="C387" s="1">
        <v>3304</v>
      </c>
      <c r="D387" s="69">
        <v>326684</v>
      </c>
      <c r="E387" s="70" t="s">
        <v>778</v>
      </c>
      <c r="F387" s="69">
        <v>326684</v>
      </c>
      <c r="G387" s="2">
        <v>110734</v>
      </c>
      <c r="H387" s="80">
        <v>0</v>
      </c>
      <c r="I387" s="80">
        <v>0</v>
      </c>
      <c r="L387">
        <v>0</v>
      </c>
      <c r="M387">
        <v>0</v>
      </c>
    </row>
    <row r="388" spans="1:13" x14ac:dyDescent="0.2">
      <c r="A388" s="67" t="s">
        <v>2688</v>
      </c>
      <c r="B388" s="68" t="s">
        <v>2689</v>
      </c>
      <c r="C388" s="1">
        <v>3307</v>
      </c>
      <c r="D388" s="69">
        <v>327571</v>
      </c>
      <c r="E388" s="70" t="s">
        <v>779</v>
      </c>
      <c r="F388" s="69">
        <v>327571</v>
      </c>
      <c r="G388" s="2">
        <v>2919</v>
      </c>
      <c r="H388" s="80">
        <v>1</v>
      </c>
      <c r="I388" s="80">
        <v>0</v>
      </c>
      <c r="L388">
        <v>1</v>
      </c>
      <c r="M388">
        <v>0</v>
      </c>
    </row>
    <row r="389" spans="1:13" x14ac:dyDescent="0.2">
      <c r="A389" s="67" t="s">
        <v>2688</v>
      </c>
      <c r="B389" s="68" t="s">
        <v>2689</v>
      </c>
      <c r="C389" s="1">
        <v>3304</v>
      </c>
      <c r="D389" s="69">
        <v>322530</v>
      </c>
      <c r="E389" s="70" t="s">
        <v>780</v>
      </c>
      <c r="F389" s="69">
        <v>322530</v>
      </c>
      <c r="G389" s="2">
        <v>6312</v>
      </c>
      <c r="H389" s="80">
        <v>0</v>
      </c>
      <c r="I389" s="80">
        <v>0</v>
      </c>
      <c r="L389">
        <v>0</v>
      </c>
      <c r="M389">
        <v>0</v>
      </c>
    </row>
    <row r="390" spans="1:13" x14ac:dyDescent="0.2">
      <c r="A390" s="67" t="s">
        <v>2688</v>
      </c>
      <c r="B390" s="68" t="s">
        <v>2689</v>
      </c>
      <c r="C390" s="1">
        <v>3310</v>
      </c>
      <c r="D390" s="69">
        <v>318166</v>
      </c>
      <c r="E390" s="70" t="s">
        <v>2700</v>
      </c>
      <c r="F390" s="69">
        <v>318166</v>
      </c>
      <c r="G390" s="2">
        <v>501</v>
      </c>
      <c r="H390" s="80">
        <v>1</v>
      </c>
      <c r="I390" s="80">
        <v>0</v>
      </c>
      <c r="L390">
        <v>1</v>
      </c>
      <c r="M390">
        <v>0</v>
      </c>
    </row>
    <row r="391" spans="1:13" x14ac:dyDescent="0.2">
      <c r="A391" s="67" t="s">
        <v>2688</v>
      </c>
      <c r="B391" s="68" t="s">
        <v>2689</v>
      </c>
      <c r="C391" s="1">
        <v>3305</v>
      </c>
      <c r="D391" s="69">
        <v>309344</v>
      </c>
      <c r="E391" s="70" t="s">
        <v>781</v>
      </c>
      <c r="F391" s="69">
        <v>309344</v>
      </c>
      <c r="G391" s="2">
        <v>14888</v>
      </c>
      <c r="H391" s="80">
        <v>0</v>
      </c>
      <c r="I391" s="80">
        <v>0</v>
      </c>
      <c r="L391">
        <v>0</v>
      </c>
      <c r="M391">
        <v>0</v>
      </c>
    </row>
    <row r="392" spans="1:13" x14ac:dyDescent="0.2">
      <c r="A392" s="67" t="s">
        <v>2688</v>
      </c>
      <c r="B392" s="68" t="s">
        <v>2689</v>
      </c>
      <c r="C392" s="1">
        <v>3306</v>
      </c>
      <c r="D392" s="69">
        <v>320297</v>
      </c>
      <c r="E392" s="70" t="s">
        <v>782</v>
      </c>
      <c r="F392" s="69">
        <v>320297</v>
      </c>
      <c r="G392" s="2">
        <v>31565</v>
      </c>
      <c r="H392" s="80">
        <v>0</v>
      </c>
      <c r="I392" s="80">
        <v>0</v>
      </c>
      <c r="L392">
        <v>0</v>
      </c>
      <c r="M392">
        <v>0</v>
      </c>
    </row>
    <row r="393" spans="1:13" x14ac:dyDescent="0.2">
      <c r="A393" s="67" t="s">
        <v>2688</v>
      </c>
      <c r="B393" s="68" t="s">
        <v>2689</v>
      </c>
      <c r="C393" s="1">
        <v>3307</v>
      </c>
      <c r="D393" s="69">
        <v>332434</v>
      </c>
      <c r="E393" s="70" t="s">
        <v>783</v>
      </c>
      <c r="F393" s="69">
        <v>332434</v>
      </c>
      <c r="G393" s="2">
        <v>30040</v>
      </c>
      <c r="H393" s="80">
        <v>0</v>
      </c>
      <c r="I393" s="80">
        <v>0</v>
      </c>
      <c r="L393">
        <v>0</v>
      </c>
      <c r="M393">
        <v>0</v>
      </c>
    </row>
    <row r="394" spans="1:13" x14ac:dyDescent="0.2">
      <c r="A394" s="67" t="s">
        <v>2688</v>
      </c>
      <c r="B394" s="68" t="s">
        <v>2689</v>
      </c>
      <c r="C394" s="1">
        <v>3308</v>
      </c>
      <c r="D394" s="69">
        <v>324396</v>
      </c>
      <c r="E394" s="70" t="s">
        <v>784</v>
      </c>
      <c r="F394" s="69">
        <v>324396</v>
      </c>
      <c r="G394" s="2">
        <v>11953</v>
      </c>
      <c r="H394" s="80">
        <v>0</v>
      </c>
      <c r="I394" s="80">
        <v>0</v>
      </c>
      <c r="L394">
        <v>0</v>
      </c>
      <c r="M394">
        <v>0</v>
      </c>
    </row>
    <row r="395" spans="1:13" x14ac:dyDescent="0.2">
      <c r="A395" s="67" t="s">
        <v>2688</v>
      </c>
      <c r="B395" s="68" t="s">
        <v>2689</v>
      </c>
      <c r="C395" s="1">
        <v>3307</v>
      </c>
      <c r="D395" s="69">
        <v>328158</v>
      </c>
      <c r="E395" s="70" t="s">
        <v>785</v>
      </c>
      <c r="F395" s="69">
        <v>328158</v>
      </c>
      <c r="G395" s="2">
        <v>2705</v>
      </c>
      <c r="H395" s="80">
        <v>1</v>
      </c>
      <c r="I395" s="80">
        <v>0</v>
      </c>
      <c r="L395">
        <v>1</v>
      </c>
      <c r="M395">
        <v>0</v>
      </c>
    </row>
    <row r="396" spans="1:13" x14ac:dyDescent="0.2">
      <c r="A396" s="67" t="s">
        <v>2688</v>
      </c>
      <c r="B396" s="68" t="s">
        <v>2689</v>
      </c>
      <c r="C396" s="1">
        <v>3308</v>
      </c>
      <c r="D396" s="69">
        <v>313806</v>
      </c>
      <c r="E396" s="70" t="s">
        <v>786</v>
      </c>
      <c r="F396" s="69">
        <v>313806</v>
      </c>
      <c r="G396" s="2">
        <v>776</v>
      </c>
      <c r="H396" s="80">
        <v>1</v>
      </c>
      <c r="I396" s="80">
        <v>0</v>
      </c>
      <c r="L396">
        <v>1</v>
      </c>
      <c r="M396">
        <v>0</v>
      </c>
    </row>
    <row r="397" spans="1:13" x14ac:dyDescent="0.2">
      <c r="A397" s="67" t="s">
        <v>2688</v>
      </c>
      <c r="B397" s="68" t="s">
        <v>2689</v>
      </c>
      <c r="C397" s="1">
        <v>3309</v>
      </c>
      <c r="D397" s="69">
        <v>305856</v>
      </c>
      <c r="E397" s="70" t="s">
        <v>787</v>
      </c>
      <c r="F397" s="69">
        <v>305856</v>
      </c>
      <c r="G397" s="2">
        <v>1640</v>
      </c>
      <c r="H397" s="80">
        <v>1</v>
      </c>
      <c r="I397" s="80">
        <v>0</v>
      </c>
      <c r="L397">
        <v>1</v>
      </c>
      <c r="M397">
        <v>0</v>
      </c>
    </row>
    <row r="398" spans="1:13" x14ac:dyDescent="0.2">
      <c r="A398" s="67" t="s">
        <v>2688</v>
      </c>
      <c r="B398" s="68" t="s">
        <v>2689</v>
      </c>
      <c r="C398" s="1">
        <v>3302</v>
      </c>
      <c r="D398" s="69">
        <v>306044</v>
      </c>
      <c r="E398" s="70" t="s">
        <v>2690</v>
      </c>
      <c r="F398" s="69">
        <v>306044</v>
      </c>
      <c r="G398" s="2">
        <v>1755</v>
      </c>
      <c r="H398" s="80">
        <v>1</v>
      </c>
      <c r="I398" s="80">
        <v>1</v>
      </c>
      <c r="L398">
        <v>1</v>
      </c>
      <c r="M398">
        <v>0</v>
      </c>
    </row>
    <row r="399" spans="1:13" x14ac:dyDescent="0.2">
      <c r="A399" s="67" t="s">
        <v>2688</v>
      </c>
      <c r="B399" s="68" t="s">
        <v>2689</v>
      </c>
      <c r="C399" s="1">
        <v>3304</v>
      </c>
      <c r="D399" s="69">
        <v>307728</v>
      </c>
      <c r="E399" s="70" t="s">
        <v>788</v>
      </c>
      <c r="F399" s="69">
        <v>307728</v>
      </c>
      <c r="G399" s="2">
        <v>651</v>
      </c>
      <c r="H399" s="80">
        <v>1</v>
      </c>
      <c r="I399" s="80">
        <v>0</v>
      </c>
      <c r="L399">
        <v>1</v>
      </c>
      <c r="M399">
        <v>0</v>
      </c>
    </row>
    <row r="400" spans="1:13" x14ac:dyDescent="0.2">
      <c r="A400" s="67" t="s">
        <v>2688</v>
      </c>
      <c r="B400" s="68" t="s">
        <v>2689</v>
      </c>
      <c r="C400" s="1">
        <v>3307</v>
      </c>
      <c r="D400" s="69">
        <v>329027</v>
      </c>
      <c r="E400" s="70" t="s">
        <v>789</v>
      </c>
      <c r="F400" s="69">
        <v>329027</v>
      </c>
      <c r="G400" s="2">
        <v>2264</v>
      </c>
      <c r="H400" s="80">
        <v>0</v>
      </c>
      <c r="I400" s="80">
        <v>0</v>
      </c>
      <c r="L400">
        <v>0</v>
      </c>
      <c r="M400">
        <v>0</v>
      </c>
    </row>
    <row r="401" spans="1:13" x14ac:dyDescent="0.2">
      <c r="A401" s="67" t="s">
        <v>2688</v>
      </c>
      <c r="B401" s="68" t="s">
        <v>2689</v>
      </c>
      <c r="C401" s="1">
        <v>3309</v>
      </c>
      <c r="D401" s="69">
        <v>331918</v>
      </c>
      <c r="E401" s="70" t="s">
        <v>790</v>
      </c>
      <c r="F401" s="69">
        <v>331918</v>
      </c>
      <c r="G401" s="2">
        <v>676</v>
      </c>
      <c r="H401" s="80">
        <v>1</v>
      </c>
      <c r="I401" s="80">
        <v>0</v>
      </c>
      <c r="L401">
        <v>1</v>
      </c>
      <c r="M401">
        <v>0</v>
      </c>
    </row>
    <row r="402" spans="1:13" x14ac:dyDescent="0.2">
      <c r="A402" s="67" t="s">
        <v>2688</v>
      </c>
      <c r="B402" s="68" t="s">
        <v>2689</v>
      </c>
      <c r="C402" s="1">
        <v>3306</v>
      </c>
      <c r="D402" s="69">
        <v>331893</v>
      </c>
      <c r="E402" s="70" t="s">
        <v>791</v>
      </c>
      <c r="F402" s="69">
        <v>331893</v>
      </c>
      <c r="G402" s="2">
        <v>1719</v>
      </c>
      <c r="H402" s="80">
        <v>0</v>
      </c>
      <c r="I402" s="80">
        <v>0</v>
      </c>
      <c r="L402">
        <v>0</v>
      </c>
      <c r="M402">
        <v>0</v>
      </c>
    </row>
    <row r="403" spans="1:13" x14ac:dyDescent="0.2">
      <c r="A403" s="67" t="s">
        <v>2688</v>
      </c>
      <c r="B403" s="68" t="s">
        <v>2689</v>
      </c>
      <c r="C403" s="1">
        <v>3309</v>
      </c>
      <c r="D403" s="69">
        <v>328130</v>
      </c>
      <c r="E403" s="70" t="s">
        <v>792</v>
      </c>
      <c r="F403" s="69">
        <v>328130</v>
      </c>
      <c r="G403" s="2">
        <v>8821</v>
      </c>
      <c r="H403" s="80">
        <v>0</v>
      </c>
      <c r="I403" s="80">
        <v>0</v>
      </c>
      <c r="L403">
        <v>0</v>
      </c>
      <c r="M403">
        <v>0</v>
      </c>
    </row>
    <row r="404" spans="1:13" x14ac:dyDescent="0.2">
      <c r="A404" s="67" t="s">
        <v>2688</v>
      </c>
      <c r="B404" s="68" t="s">
        <v>2689</v>
      </c>
      <c r="C404" s="1">
        <v>3304</v>
      </c>
      <c r="D404" s="69">
        <v>305786</v>
      </c>
      <c r="E404" s="70" t="s">
        <v>793</v>
      </c>
      <c r="F404" s="69">
        <v>305786</v>
      </c>
      <c r="G404" s="2">
        <v>1718</v>
      </c>
      <c r="H404" s="80">
        <v>0</v>
      </c>
      <c r="I404" s="80">
        <v>0</v>
      </c>
      <c r="L404">
        <v>0</v>
      </c>
      <c r="M404">
        <v>0</v>
      </c>
    </row>
    <row r="405" spans="1:13" x14ac:dyDescent="0.2">
      <c r="A405" s="67" t="s">
        <v>2688</v>
      </c>
      <c r="B405" s="68" t="s">
        <v>2689</v>
      </c>
      <c r="C405" s="1">
        <v>3304</v>
      </c>
      <c r="D405" s="69">
        <v>317677</v>
      </c>
      <c r="E405" s="70" t="s">
        <v>794</v>
      </c>
      <c r="F405" s="69">
        <v>317677</v>
      </c>
      <c r="G405" s="2">
        <v>11678</v>
      </c>
      <c r="H405" s="80">
        <v>0</v>
      </c>
      <c r="I405" s="80">
        <v>0</v>
      </c>
      <c r="L405">
        <v>0</v>
      </c>
      <c r="M405">
        <v>0</v>
      </c>
    </row>
    <row r="406" spans="1:13" x14ac:dyDescent="0.2">
      <c r="A406" s="67" t="s">
        <v>2688</v>
      </c>
      <c r="B406" s="68" t="s">
        <v>2689</v>
      </c>
      <c r="C406" s="1">
        <v>3304</v>
      </c>
      <c r="D406" s="69">
        <v>306202</v>
      </c>
      <c r="E406" s="70" t="s">
        <v>795</v>
      </c>
      <c r="F406" s="69">
        <v>306202</v>
      </c>
      <c r="G406" s="2">
        <v>4686</v>
      </c>
      <c r="H406" s="80">
        <v>0</v>
      </c>
      <c r="I406" s="80">
        <v>0</v>
      </c>
      <c r="L406">
        <v>0</v>
      </c>
      <c r="M406">
        <v>0</v>
      </c>
    </row>
    <row r="407" spans="1:13" x14ac:dyDescent="0.2">
      <c r="A407" s="67" t="s">
        <v>2688</v>
      </c>
      <c r="B407" s="68" t="s">
        <v>2689</v>
      </c>
      <c r="C407" s="1">
        <v>3302</v>
      </c>
      <c r="D407" s="69">
        <v>323357</v>
      </c>
      <c r="E407" s="70" t="s">
        <v>2695</v>
      </c>
      <c r="F407" s="69">
        <v>323357</v>
      </c>
      <c r="G407" s="2">
        <v>3205</v>
      </c>
      <c r="H407" s="80">
        <v>1</v>
      </c>
      <c r="I407" s="80">
        <v>1</v>
      </c>
      <c r="L407">
        <v>1</v>
      </c>
      <c r="M407">
        <v>0</v>
      </c>
    </row>
    <row r="408" spans="1:13" x14ac:dyDescent="0.2">
      <c r="A408" s="67" t="s">
        <v>2688</v>
      </c>
      <c r="B408" s="68" t="s">
        <v>2689</v>
      </c>
      <c r="C408" s="1">
        <v>3302</v>
      </c>
      <c r="D408" s="69">
        <v>327809</v>
      </c>
      <c r="E408" s="70" t="s">
        <v>2696</v>
      </c>
      <c r="F408" s="69">
        <v>327809</v>
      </c>
      <c r="G408" s="2">
        <v>579</v>
      </c>
      <c r="H408" s="80">
        <v>1</v>
      </c>
      <c r="I408" s="80">
        <v>1</v>
      </c>
      <c r="L408">
        <v>1</v>
      </c>
      <c r="M408">
        <v>0</v>
      </c>
    </row>
    <row r="409" spans="1:13" x14ac:dyDescent="0.2">
      <c r="A409" s="67" t="s">
        <v>2688</v>
      </c>
      <c r="B409" s="68" t="s">
        <v>2689</v>
      </c>
      <c r="C409" s="1">
        <v>3310</v>
      </c>
      <c r="D409" s="69">
        <v>316018</v>
      </c>
      <c r="E409" s="70" t="s">
        <v>2699</v>
      </c>
      <c r="F409" s="69">
        <v>316018</v>
      </c>
      <c r="G409" s="2">
        <v>5662</v>
      </c>
      <c r="H409" s="80">
        <v>1</v>
      </c>
      <c r="I409" s="80">
        <v>0</v>
      </c>
      <c r="L409">
        <v>1</v>
      </c>
      <c r="M409">
        <v>0</v>
      </c>
    </row>
    <row r="410" spans="1:13" x14ac:dyDescent="0.2">
      <c r="A410" s="67" t="s">
        <v>2688</v>
      </c>
      <c r="B410" s="68" t="s">
        <v>2689</v>
      </c>
      <c r="C410" s="1">
        <v>3303</v>
      </c>
      <c r="D410" s="69">
        <v>330632</v>
      </c>
      <c r="E410" s="70" t="s">
        <v>796</v>
      </c>
      <c r="F410" s="69">
        <v>330632</v>
      </c>
      <c r="G410" s="2">
        <v>1920</v>
      </c>
      <c r="H410" s="80">
        <v>0</v>
      </c>
      <c r="I410" s="80">
        <v>1</v>
      </c>
      <c r="L410">
        <v>1</v>
      </c>
      <c r="M410">
        <v>0</v>
      </c>
    </row>
    <row r="411" spans="1:13" x14ac:dyDescent="0.2">
      <c r="A411" s="67" t="s">
        <v>2688</v>
      </c>
      <c r="B411" s="68" t="s">
        <v>2689</v>
      </c>
      <c r="C411" s="1">
        <v>3308</v>
      </c>
      <c r="D411" s="69">
        <v>334096</v>
      </c>
      <c r="E411" s="70" t="s">
        <v>797</v>
      </c>
      <c r="F411" s="69">
        <v>334096</v>
      </c>
      <c r="G411" s="2">
        <v>513</v>
      </c>
      <c r="H411" s="80">
        <v>1</v>
      </c>
      <c r="I411" s="80">
        <v>0</v>
      </c>
      <c r="L411">
        <v>1</v>
      </c>
      <c r="M411">
        <v>0</v>
      </c>
    </row>
    <row r="412" spans="1:13" x14ac:dyDescent="0.2">
      <c r="A412" s="67" t="s">
        <v>2688</v>
      </c>
      <c r="B412" s="68" t="s">
        <v>2689</v>
      </c>
      <c r="C412" s="1">
        <v>3301</v>
      </c>
      <c r="D412" s="69">
        <v>325955</v>
      </c>
      <c r="E412" s="70" t="s">
        <v>798</v>
      </c>
      <c r="F412" s="69">
        <v>325955</v>
      </c>
      <c r="G412" s="2">
        <v>2479</v>
      </c>
      <c r="H412" s="80">
        <v>1</v>
      </c>
      <c r="I412" s="80">
        <v>0</v>
      </c>
      <c r="L412">
        <v>1</v>
      </c>
      <c r="M412">
        <v>0</v>
      </c>
    </row>
    <row r="413" spans="1:13" x14ac:dyDescent="0.2">
      <c r="A413" s="67" t="s">
        <v>2688</v>
      </c>
      <c r="B413" s="68" t="s">
        <v>2689</v>
      </c>
      <c r="C413" s="1">
        <v>3301</v>
      </c>
      <c r="D413" s="69">
        <v>332540</v>
      </c>
      <c r="E413" s="70" t="s">
        <v>799</v>
      </c>
      <c r="F413" s="69">
        <v>332540</v>
      </c>
      <c r="G413" s="2">
        <v>2006</v>
      </c>
      <c r="H413" s="80">
        <v>0</v>
      </c>
      <c r="I413" s="80">
        <v>0</v>
      </c>
      <c r="L413">
        <v>0</v>
      </c>
      <c r="M413">
        <v>0</v>
      </c>
    </row>
    <row r="414" spans="1:13" x14ac:dyDescent="0.2">
      <c r="A414" s="67" t="s">
        <v>2688</v>
      </c>
      <c r="B414" s="68" t="s">
        <v>2689</v>
      </c>
      <c r="C414" s="1">
        <v>3304</v>
      </c>
      <c r="D414" s="69">
        <v>323056</v>
      </c>
      <c r="E414" s="70" t="s">
        <v>800</v>
      </c>
      <c r="F414" s="69">
        <v>323056</v>
      </c>
      <c r="G414" s="2">
        <v>2436</v>
      </c>
      <c r="H414" s="80">
        <v>0</v>
      </c>
      <c r="I414" s="80">
        <v>0</v>
      </c>
      <c r="L414">
        <v>0</v>
      </c>
      <c r="M414">
        <v>0</v>
      </c>
    </row>
    <row r="415" spans="1:13" x14ac:dyDescent="0.2">
      <c r="A415" s="67" t="s">
        <v>2688</v>
      </c>
      <c r="B415" s="68" t="s">
        <v>2689</v>
      </c>
      <c r="C415" s="1">
        <v>3303</v>
      </c>
      <c r="D415" s="69">
        <v>316276</v>
      </c>
      <c r="E415" s="70" t="s">
        <v>801</v>
      </c>
      <c r="F415" s="69">
        <v>316276</v>
      </c>
      <c r="G415" s="2">
        <v>476</v>
      </c>
      <c r="H415" s="80">
        <v>0</v>
      </c>
      <c r="I415" s="80">
        <v>0</v>
      </c>
      <c r="L415">
        <v>0</v>
      </c>
      <c r="M415">
        <v>0</v>
      </c>
    </row>
    <row r="416" spans="1:13" x14ac:dyDescent="0.2">
      <c r="A416" s="67" t="s">
        <v>2688</v>
      </c>
      <c r="B416" s="68" t="s">
        <v>2689</v>
      </c>
      <c r="C416" s="1">
        <v>3304</v>
      </c>
      <c r="D416" s="69">
        <v>316939</v>
      </c>
      <c r="E416" s="70" t="s">
        <v>802</v>
      </c>
      <c r="F416" s="69">
        <v>316939</v>
      </c>
      <c r="G416" s="2">
        <v>3429</v>
      </c>
      <c r="H416" s="80">
        <v>1</v>
      </c>
      <c r="I416" s="80">
        <v>0</v>
      </c>
      <c r="L416">
        <v>1</v>
      </c>
      <c r="M416">
        <v>0</v>
      </c>
    </row>
    <row r="417" spans="1:13" x14ac:dyDescent="0.2">
      <c r="A417" s="67" t="s">
        <v>2688</v>
      </c>
      <c r="B417" s="68" t="s">
        <v>2689</v>
      </c>
      <c r="C417" s="1">
        <v>3303</v>
      </c>
      <c r="D417" s="69">
        <v>308679</v>
      </c>
      <c r="E417" s="70" t="s">
        <v>803</v>
      </c>
      <c r="F417" s="69">
        <v>308679</v>
      </c>
      <c r="G417" s="2">
        <v>980</v>
      </c>
      <c r="H417" s="80">
        <v>1</v>
      </c>
      <c r="I417" s="80">
        <v>1</v>
      </c>
      <c r="L417">
        <v>1</v>
      </c>
      <c r="M417">
        <v>0</v>
      </c>
    </row>
    <row r="418" spans="1:13" x14ac:dyDescent="0.2">
      <c r="A418" s="67" t="s">
        <v>2688</v>
      </c>
      <c r="B418" s="68" t="s">
        <v>2689</v>
      </c>
      <c r="C418" s="1">
        <v>3305</v>
      </c>
      <c r="D418" s="69">
        <v>318670</v>
      </c>
      <c r="E418" s="70" t="s">
        <v>804</v>
      </c>
      <c r="F418" s="69">
        <v>318670</v>
      </c>
      <c r="G418" s="2">
        <v>1263</v>
      </c>
      <c r="H418" s="80">
        <v>1</v>
      </c>
      <c r="I418" s="80">
        <v>0</v>
      </c>
      <c r="L418">
        <v>1</v>
      </c>
      <c r="M418">
        <v>0</v>
      </c>
    </row>
    <row r="419" spans="1:13" x14ac:dyDescent="0.2">
      <c r="A419" s="67" t="s">
        <v>2688</v>
      </c>
      <c r="B419" s="68" t="s">
        <v>2689</v>
      </c>
      <c r="C419" s="1">
        <v>3306</v>
      </c>
      <c r="D419" s="69">
        <v>302705</v>
      </c>
      <c r="E419" s="70" t="s">
        <v>805</v>
      </c>
      <c r="F419" s="69">
        <v>302705</v>
      </c>
      <c r="G419" s="2">
        <v>1946</v>
      </c>
      <c r="H419" s="80">
        <v>1</v>
      </c>
      <c r="I419" s="80">
        <v>0</v>
      </c>
      <c r="L419">
        <v>1</v>
      </c>
      <c r="M419">
        <v>0</v>
      </c>
    </row>
    <row r="420" spans="1:13" x14ac:dyDescent="0.2">
      <c r="A420" s="67" t="s">
        <v>2688</v>
      </c>
      <c r="B420" s="68" t="s">
        <v>2689</v>
      </c>
      <c r="C420" s="1">
        <v>3306</v>
      </c>
      <c r="D420" s="69">
        <v>315431</v>
      </c>
      <c r="E420" s="70" t="s">
        <v>806</v>
      </c>
      <c r="F420" s="69">
        <v>315431</v>
      </c>
      <c r="G420" s="2">
        <v>1597</v>
      </c>
      <c r="H420" s="80">
        <v>1</v>
      </c>
      <c r="I420" s="80">
        <v>0</v>
      </c>
      <c r="L420">
        <v>1</v>
      </c>
      <c r="M420">
        <v>0</v>
      </c>
    </row>
    <row r="421" spans="1:13" x14ac:dyDescent="0.2">
      <c r="A421" s="67" t="s">
        <v>2688</v>
      </c>
      <c r="B421" s="68" t="s">
        <v>2689</v>
      </c>
      <c r="C421" s="1">
        <v>3307</v>
      </c>
      <c r="D421" s="69">
        <v>315398</v>
      </c>
      <c r="E421" s="70" t="s">
        <v>807</v>
      </c>
      <c r="F421" s="69">
        <v>315398</v>
      </c>
      <c r="G421" s="2">
        <v>1019</v>
      </c>
      <c r="H421" s="80">
        <v>0</v>
      </c>
      <c r="I421" s="80">
        <v>0</v>
      </c>
      <c r="L421">
        <v>0</v>
      </c>
      <c r="M421">
        <v>0</v>
      </c>
    </row>
    <row r="422" spans="1:13" x14ac:dyDescent="0.2">
      <c r="A422" s="67" t="s">
        <v>2688</v>
      </c>
      <c r="B422" s="68" t="s">
        <v>2689</v>
      </c>
      <c r="C422" s="1">
        <v>3301</v>
      </c>
      <c r="D422" s="69">
        <v>326310</v>
      </c>
      <c r="E422" s="70" t="s">
        <v>808</v>
      </c>
      <c r="F422" s="69">
        <v>326310</v>
      </c>
      <c r="G422" s="2">
        <v>1413</v>
      </c>
      <c r="H422" s="80">
        <v>1</v>
      </c>
      <c r="I422" s="80">
        <v>1</v>
      </c>
      <c r="L422">
        <v>1</v>
      </c>
      <c r="M422">
        <v>0</v>
      </c>
    </row>
    <row r="423" spans="1:13" x14ac:dyDescent="0.2">
      <c r="A423" s="67" t="s">
        <v>2688</v>
      </c>
      <c r="B423" s="68" t="s">
        <v>2689</v>
      </c>
      <c r="C423" s="1">
        <v>3303</v>
      </c>
      <c r="D423" s="69">
        <v>329115</v>
      </c>
      <c r="E423" s="70" t="s">
        <v>809</v>
      </c>
      <c r="F423" s="69">
        <v>329115</v>
      </c>
      <c r="G423" s="2">
        <v>6987</v>
      </c>
      <c r="H423" s="80">
        <v>0</v>
      </c>
      <c r="I423" s="80">
        <v>0</v>
      </c>
      <c r="L423">
        <v>0</v>
      </c>
      <c r="M423">
        <v>0</v>
      </c>
    </row>
    <row r="424" spans="1:13" x14ac:dyDescent="0.2">
      <c r="A424" s="67" t="s">
        <v>2688</v>
      </c>
      <c r="B424" s="68" t="s">
        <v>2689</v>
      </c>
      <c r="C424" s="1">
        <v>3305</v>
      </c>
      <c r="D424" s="69">
        <v>318218</v>
      </c>
      <c r="E424" s="70" t="s">
        <v>810</v>
      </c>
      <c r="F424" s="69">
        <v>318218</v>
      </c>
      <c r="G424" s="2">
        <v>1382</v>
      </c>
      <c r="H424" s="80">
        <v>0</v>
      </c>
      <c r="I424" s="80">
        <v>0</v>
      </c>
      <c r="L424">
        <v>0</v>
      </c>
      <c r="M424">
        <v>0</v>
      </c>
    </row>
    <row r="425" spans="1:13" x14ac:dyDescent="0.2">
      <c r="A425" s="67" t="s">
        <v>2688</v>
      </c>
      <c r="B425" s="68" t="s">
        <v>2689</v>
      </c>
      <c r="C425" s="1">
        <v>3305</v>
      </c>
      <c r="D425" s="69">
        <v>319983</v>
      </c>
      <c r="E425" s="70" t="s">
        <v>125</v>
      </c>
      <c r="F425" s="69">
        <v>319983</v>
      </c>
      <c r="G425" s="2">
        <v>7749</v>
      </c>
      <c r="H425" s="80">
        <v>0</v>
      </c>
      <c r="I425" s="80">
        <v>0</v>
      </c>
      <c r="L425">
        <v>0</v>
      </c>
      <c r="M425">
        <v>0</v>
      </c>
    </row>
    <row r="426" spans="1:13" x14ac:dyDescent="0.2">
      <c r="A426" s="67" t="s">
        <v>2688</v>
      </c>
      <c r="B426" s="68" t="s">
        <v>2689</v>
      </c>
      <c r="C426" s="1">
        <v>3301</v>
      </c>
      <c r="D426" s="69">
        <v>321245</v>
      </c>
      <c r="E426" s="70" t="s">
        <v>126</v>
      </c>
      <c r="F426" s="69">
        <v>321245</v>
      </c>
      <c r="G426" s="2">
        <v>4031</v>
      </c>
      <c r="H426" s="80">
        <v>0</v>
      </c>
      <c r="I426" s="80">
        <v>0</v>
      </c>
      <c r="L426">
        <v>0</v>
      </c>
      <c r="M426">
        <v>0</v>
      </c>
    </row>
    <row r="427" spans="1:13" x14ac:dyDescent="0.2">
      <c r="A427" s="67" t="s">
        <v>2688</v>
      </c>
      <c r="B427" s="68" t="s">
        <v>2689</v>
      </c>
      <c r="C427" s="1">
        <v>3309</v>
      </c>
      <c r="D427" s="69">
        <v>325061</v>
      </c>
      <c r="E427" s="70" t="s">
        <v>127</v>
      </c>
      <c r="F427" s="69">
        <v>325061</v>
      </c>
      <c r="G427" s="2">
        <v>6713</v>
      </c>
      <c r="H427" s="80">
        <v>0</v>
      </c>
      <c r="I427" s="80">
        <v>0</v>
      </c>
      <c r="L427">
        <v>0</v>
      </c>
      <c r="M427">
        <v>0</v>
      </c>
    </row>
    <row r="428" spans="1:13" x14ac:dyDescent="0.2">
      <c r="A428" s="67" t="s">
        <v>2688</v>
      </c>
      <c r="B428" s="68" t="s">
        <v>2689</v>
      </c>
      <c r="C428" s="1">
        <v>3303</v>
      </c>
      <c r="D428" s="69">
        <v>319530</v>
      </c>
      <c r="E428" s="70" t="s">
        <v>128</v>
      </c>
      <c r="F428" s="69">
        <v>319530</v>
      </c>
      <c r="G428" s="2">
        <v>1362</v>
      </c>
      <c r="H428" s="80">
        <v>0</v>
      </c>
      <c r="I428" s="80">
        <v>0</v>
      </c>
      <c r="L428">
        <v>0</v>
      </c>
      <c r="M428">
        <v>0</v>
      </c>
    </row>
    <row r="429" spans="1:13" x14ac:dyDescent="0.2">
      <c r="A429" s="67" t="s">
        <v>2688</v>
      </c>
      <c r="B429" s="68" t="s">
        <v>2689</v>
      </c>
      <c r="C429" s="1">
        <v>3309</v>
      </c>
      <c r="D429" s="69">
        <v>319947</v>
      </c>
      <c r="E429" s="70" t="s">
        <v>129</v>
      </c>
      <c r="F429" s="69">
        <v>319947</v>
      </c>
      <c r="G429" s="2">
        <v>2999</v>
      </c>
      <c r="H429" s="80">
        <v>0</v>
      </c>
      <c r="I429" s="80">
        <v>1</v>
      </c>
      <c r="L429">
        <v>1</v>
      </c>
      <c r="M429">
        <v>0</v>
      </c>
    </row>
    <row r="430" spans="1:13" x14ac:dyDescent="0.2">
      <c r="A430" s="67" t="s">
        <v>2688</v>
      </c>
      <c r="B430" s="68" t="s">
        <v>2689</v>
      </c>
      <c r="C430" s="1">
        <v>3308</v>
      </c>
      <c r="D430" s="69">
        <v>311794</v>
      </c>
      <c r="E430" s="70" t="s">
        <v>130</v>
      </c>
      <c r="F430" s="69">
        <v>311794</v>
      </c>
      <c r="G430" s="2">
        <v>2623</v>
      </c>
      <c r="H430" s="80">
        <v>0</v>
      </c>
      <c r="I430" s="80">
        <v>0</v>
      </c>
      <c r="L430">
        <v>0</v>
      </c>
      <c r="M430">
        <v>0</v>
      </c>
    </row>
    <row r="431" spans="1:13" x14ac:dyDescent="0.2">
      <c r="A431" s="67" t="s">
        <v>2688</v>
      </c>
      <c r="B431" s="68" t="s">
        <v>2689</v>
      </c>
      <c r="C431" s="1">
        <v>3304</v>
      </c>
      <c r="D431" s="69">
        <v>321120</v>
      </c>
      <c r="E431" s="70" t="s">
        <v>131</v>
      </c>
      <c r="F431" s="69">
        <v>321120</v>
      </c>
      <c r="G431" s="2">
        <v>1974</v>
      </c>
      <c r="H431" s="80">
        <v>1</v>
      </c>
      <c r="I431" s="80">
        <v>0</v>
      </c>
      <c r="L431">
        <v>1</v>
      </c>
      <c r="M431">
        <v>0</v>
      </c>
    </row>
    <row r="432" spans="1:13" x14ac:dyDescent="0.2">
      <c r="A432" s="67" t="s">
        <v>2688</v>
      </c>
      <c r="B432" s="68" t="s">
        <v>2689</v>
      </c>
      <c r="C432" s="1">
        <v>3301</v>
      </c>
      <c r="D432" s="69">
        <v>328820</v>
      </c>
      <c r="E432" s="70" t="s">
        <v>132</v>
      </c>
      <c r="F432" s="69">
        <v>328820</v>
      </c>
      <c r="G432" s="2">
        <v>1611</v>
      </c>
      <c r="H432" s="80">
        <v>0</v>
      </c>
      <c r="I432" s="80">
        <v>1</v>
      </c>
      <c r="L432">
        <v>1</v>
      </c>
      <c r="M432">
        <v>0</v>
      </c>
    </row>
    <row r="433" spans="1:13" x14ac:dyDescent="0.2">
      <c r="A433" s="67" t="s">
        <v>2688</v>
      </c>
      <c r="B433" s="68" t="s">
        <v>2689</v>
      </c>
      <c r="C433" s="1">
        <v>3305</v>
      </c>
      <c r="D433" s="69">
        <v>325432</v>
      </c>
      <c r="E433" s="70" t="s">
        <v>133</v>
      </c>
      <c r="F433" s="69">
        <v>325432</v>
      </c>
      <c r="G433" s="2">
        <v>1200</v>
      </c>
      <c r="H433" s="80">
        <v>0</v>
      </c>
      <c r="I433" s="80">
        <v>0</v>
      </c>
      <c r="L433">
        <v>0</v>
      </c>
      <c r="M433">
        <v>0</v>
      </c>
    </row>
    <row r="434" spans="1:13" x14ac:dyDescent="0.2">
      <c r="A434" s="67" t="s">
        <v>2688</v>
      </c>
      <c r="B434" s="68" t="s">
        <v>2689</v>
      </c>
      <c r="C434" s="1">
        <v>3309</v>
      </c>
      <c r="D434" s="69">
        <v>320525</v>
      </c>
      <c r="E434" s="70" t="s">
        <v>134</v>
      </c>
      <c r="F434" s="69">
        <v>320525</v>
      </c>
      <c r="G434" s="2">
        <v>3077</v>
      </c>
      <c r="H434" s="80">
        <v>0</v>
      </c>
      <c r="I434" s="80">
        <v>0</v>
      </c>
      <c r="L434">
        <v>0</v>
      </c>
      <c r="M434">
        <v>0</v>
      </c>
    </row>
    <row r="435" spans="1:13" x14ac:dyDescent="0.2">
      <c r="A435" s="67" t="s">
        <v>2688</v>
      </c>
      <c r="B435" s="68" t="s">
        <v>2689</v>
      </c>
      <c r="C435" s="1">
        <v>3302</v>
      </c>
      <c r="D435" s="69">
        <v>314544</v>
      </c>
      <c r="E435" s="70" t="s">
        <v>2693</v>
      </c>
      <c r="F435" s="69">
        <v>314544</v>
      </c>
      <c r="G435" s="2">
        <v>1362</v>
      </c>
      <c r="H435" s="80">
        <v>1</v>
      </c>
      <c r="I435" s="80">
        <v>0</v>
      </c>
      <c r="L435">
        <v>1</v>
      </c>
      <c r="M435">
        <v>0</v>
      </c>
    </row>
    <row r="436" spans="1:13" x14ac:dyDescent="0.2">
      <c r="A436" s="67" t="s">
        <v>2688</v>
      </c>
      <c r="B436" s="68" t="s">
        <v>2689</v>
      </c>
      <c r="C436" s="1">
        <v>3305</v>
      </c>
      <c r="D436" s="69">
        <v>324998</v>
      </c>
      <c r="E436" s="70" t="s">
        <v>135</v>
      </c>
      <c r="F436" s="69">
        <v>324998</v>
      </c>
      <c r="G436" s="2">
        <v>1797</v>
      </c>
      <c r="H436" s="80">
        <v>1</v>
      </c>
      <c r="I436" s="80">
        <v>0</v>
      </c>
      <c r="L436">
        <v>1</v>
      </c>
      <c r="M436">
        <v>0</v>
      </c>
    </row>
    <row r="437" spans="1:13" x14ac:dyDescent="0.2">
      <c r="A437" s="67" t="s">
        <v>2688</v>
      </c>
      <c r="B437" s="68" t="s">
        <v>2689</v>
      </c>
      <c r="C437" s="1">
        <v>3306</v>
      </c>
      <c r="D437" s="69">
        <v>324545</v>
      </c>
      <c r="E437" s="70" t="s">
        <v>2056</v>
      </c>
      <c r="F437" s="69">
        <v>324545</v>
      </c>
      <c r="G437" s="2">
        <v>5199</v>
      </c>
      <c r="H437" s="80">
        <v>0</v>
      </c>
      <c r="I437" s="80">
        <v>0</v>
      </c>
      <c r="L437">
        <v>0</v>
      </c>
      <c r="M437">
        <v>0</v>
      </c>
    </row>
    <row r="438" spans="1:13" x14ac:dyDescent="0.2">
      <c r="A438" s="67" t="s">
        <v>2688</v>
      </c>
      <c r="B438" s="68" t="s">
        <v>2689</v>
      </c>
      <c r="C438" s="1">
        <v>3304</v>
      </c>
      <c r="D438" s="69">
        <v>330623</v>
      </c>
      <c r="E438" s="70" t="s">
        <v>2057</v>
      </c>
      <c r="F438" s="69">
        <v>330623</v>
      </c>
      <c r="G438" s="2">
        <v>11777</v>
      </c>
      <c r="H438" s="80">
        <v>0</v>
      </c>
      <c r="I438" s="80">
        <v>0</v>
      </c>
      <c r="L438">
        <v>0</v>
      </c>
      <c r="M438">
        <v>0</v>
      </c>
    </row>
    <row r="439" spans="1:13" x14ac:dyDescent="0.2">
      <c r="A439" s="67" t="s">
        <v>2688</v>
      </c>
      <c r="B439" s="68" t="s">
        <v>2689</v>
      </c>
      <c r="C439" s="1">
        <v>3304</v>
      </c>
      <c r="D439" s="69">
        <v>314094</v>
      </c>
      <c r="E439" s="70" t="s">
        <v>949</v>
      </c>
      <c r="F439" s="69">
        <v>314094</v>
      </c>
      <c r="G439" s="2">
        <v>995</v>
      </c>
      <c r="H439" s="80">
        <v>0</v>
      </c>
      <c r="I439" s="80">
        <v>0</v>
      </c>
      <c r="L439">
        <v>0</v>
      </c>
      <c r="M439">
        <v>0</v>
      </c>
    </row>
    <row r="440" spans="1:13" x14ac:dyDescent="0.2">
      <c r="A440" s="67" t="s">
        <v>2688</v>
      </c>
      <c r="B440" s="68" t="s">
        <v>2689</v>
      </c>
      <c r="C440" s="1">
        <v>3307</v>
      </c>
      <c r="D440" s="69">
        <v>328486</v>
      </c>
      <c r="E440" s="70" t="s">
        <v>950</v>
      </c>
      <c r="F440" s="69">
        <v>328486</v>
      </c>
      <c r="G440" s="2">
        <v>4766</v>
      </c>
      <c r="H440" s="80">
        <v>0</v>
      </c>
      <c r="I440" s="80">
        <v>0</v>
      </c>
      <c r="L440">
        <v>0</v>
      </c>
      <c r="M440">
        <v>0</v>
      </c>
    </row>
    <row r="441" spans="1:13" x14ac:dyDescent="0.2">
      <c r="A441" s="67" t="s">
        <v>2688</v>
      </c>
      <c r="B441" s="68" t="s">
        <v>2689</v>
      </c>
      <c r="C441" s="1">
        <v>3303</v>
      </c>
      <c r="D441" s="69">
        <v>316294</v>
      </c>
      <c r="E441" s="70" t="s">
        <v>951</v>
      </c>
      <c r="F441" s="69">
        <v>316294</v>
      </c>
      <c r="G441" s="2">
        <v>1097</v>
      </c>
      <c r="H441" s="80">
        <v>0</v>
      </c>
      <c r="I441" s="80">
        <v>0</v>
      </c>
      <c r="L441">
        <v>0</v>
      </c>
      <c r="M441">
        <v>0</v>
      </c>
    </row>
    <row r="442" spans="1:13" x14ac:dyDescent="0.2">
      <c r="A442" s="67" t="s">
        <v>2688</v>
      </c>
      <c r="B442" s="68" t="s">
        <v>2689</v>
      </c>
      <c r="C442" s="1">
        <v>3309</v>
      </c>
      <c r="D442" s="69">
        <v>308785</v>
      </c>
      <c r="E442" s="70" t="s">
        <v>952</v>
      </c>
      <c r="F442" s="69">
        <v>308785</v>
      </c>
      <c r="G442" s="2">
        <v>175</v>
      </c>
      <c r="H442" s="80">
        <v>1</v>
      </c>
      <c r="I442" s="80">
        <v>0</v>
      </c>
      <c r="L442">
        <v>1</v>
      </c>
      <c r="M442">
        <v>0</v>
      </c>
    </row>
    <row r="443" spans="1:13" x14ac:dyDescent="0.2">
      <c r="A443" s="67" t="s">
        <v>2688</v>
      </c>
      <c r="B443" s="68" t="s">
        <v>2689</v>
      </c>
      <c r="C443" s="1">
        <v>3303</v>
      </c>
      <c r="D443" s="69">
        <v>333604</v>
      </c>
      <c r="E443" s="70" t="s">
        <v>953</v>
      </c>
      <c r="F443" s="69">
        <v>333604</v>
      </c>
      <c r="G443" s="2">
        <v>451</v>
      </c>
      <c r="H443" s="80">
        <v>1</v>
      </c>
      <c r="I443" s="80">
        <v>0</v>
      </c>
      <c r="L443">
        <v>1</v>
      </c>
      <c r="M443">
        <v>0</v>
      </c>
    </row>
    <row r="444" spans="1:13" x14ac:dyDescent="0.2">
      <c r="A444" s="67" t="s">
        <v>2688</v>
      </c>
      <c r="B444" s="68" t="s">
        <v>2689</v>
      </c>
      <c r="C444" s="1">
        <v>3301</v>
      </c>
      <c r="D444" s="69">
        <v>328343</v>
      </c>
      <c r="E444" s="70" t="s">
        <v>954</v>
      </c>
      <c r="F444" s="69">
        <v>328343</v>
      </c>
      <c r="G444" s="2">
        <v>3642</v>
      </c>
      <c r="H444" s="80">
        <v>0</v>
      </c>
      <c r="I444" s="80">
        <v>0</v>
      </c>
      <c r="L444">
        <v>0</v>
      </c>
      <c r="M444">
        <v>0</v>
      </c>
    </row>
    <row r="445" spans="1:13" x14ac:dyDescent="0.2">
      <c r="A445" s="67" t="s">
        <v>2688</v>
      </c>
      <c r="B445" s="68" t="s">
        <v>2689</v>
      </c>
      <c r="C445" s="1">
        <v>3304</v>
      </c>
      <c r="D445" s="69">
        <v>310667</v>
      </c>
      <c r="E445" s="70" t="s">
        <v>955</v>
      </c>
      <c r="F445" s="69">
        <v>310667</v>
      </c>
      <c r="G445" s="2">
        <v>2238</v>
      </c>
      <c r="H445" s="80">
        <v>0</v>
      </c>
      <c r="I445" s="80">
        <v>0</v>
      </c>
      <c r="L445">
        <v>0</v>
      </c>
      <c r="M445">
        <v>0</v>
      </c>
    </row>
    <row r="446" spans="1:13" x14ac:dyDescent="0.2">
      <c r="A446" s="67" t="s">
        <v>2688</v>
      </c>
      <c r="B446" s="68" t="s">
        <v>2689</v>
      </c>
      <c r="C446" s="1">
        <v>3307</v>
      </c>
      <c r="D446" s="69">
        <v>315158</v>
      </c>
      <c r="E446" s="70" t="s">
        <v>956</v>
      </c>
      <c r="F446" s="69">
        <v>315158</v>
      </c>
      <c r="G446" s="2">
        <v>849</v>
      </c>
      <c r="H446" s="80">
        <v>1</v>
      </c>
      <c r="I446" s="80">
        <v>0</v>
      </c>
      <c r="L446">
        <v>1</v>
      </c>
      <c r="M446">
        <v>0</v>
      </c>
    </row>
    <row r="447" spans="1:13" x14ac:dyDescent="0.2">
      <c r="A447" s="67" t="s">
        <v>2688</v>
      </c>
      <c r="B447" s="68" t="s">
        <v>2792</v>
      </c>
      <c r="C447" s="1">
        <v>3402</v>
      </c>
      <c r="D447" s="69">
        <v>429595</v>
      </c>
      <c r="E447" s="70" t="s">
        <v>2806</v>
      </c>
      <c r="F447" s="69">
        <v>429595</v>
      </c>
      <c r="G447" s="2">
        <v>989</v>
      </c>
      <c r="H447" s="80">
        <v>1</v>
      </c>
      <c r="I447" s="80">
        <v>1</v>
      </c>
      <c r="L447">
        <v>1</v>
      </c>
      <c r="M447">
        <v>0</v>
      </c>
    </row>
    <row r="448" spans="1:13" x14ac:dyDescent="0.2">
      <c r="A448" s="67" t="s">
        <v>2688</v>
      </c>
      <c r="B448" s="68" t="s">
        <v>2792</v>
      </c>
      <c r="C448" s="1">
        <v>3402</v>
      </c>
      <c r="D448" s="69">
        <v>418102</v>
      </c>
      <c r="E448" s="70" t="s">
        <v>2797</v>
      </c>
      <c r="F448" s="69">
        <v>418102</v>
      </c>
      <c r="G448" s="2">
        <v>6323</v>
      </c>
      <c r="H448" s="80">
        <v>1</v>
      </c>
      <c r="I448" s="80">
        <v>1</v>
      </c>
      <c r="L448">
        <v>1</v>
      </c>
      <c r="M448">
        <v>0</v>
      </c>
    </row>
    <row r="449" spans="1:13" x14ac:dyDescent="0.2">
      <c r="A449" s="67" t="s">
        <v>2688</v>
      </c>
      <c r="B449" s="68" t="s">
        <v>2792</v>
      </c>
      <c r="C449" s="1">
        <v>3407</v>
      </c>
      <c r="D449" s="69">
        <v>409760</v>
      </c>
      <c r="E449" s="70" t="s">
        <v>2792</v>
      </c>
      <c r="F449" s="69">
        <v>409760</v>
      </c>
      <c r="G449" s="2">
        <v>21358</v>
      </c>
      <c r="H449" s="80">
        <v>0</v>
      </c>
      <c r="I449" s="80">
        <v>0</v>
      </c>
      <c r="L449">
        <v>0</v>
      </c>
      <c r="M449">
        <v>0</v>
      </c>
    </row>
    <row r="450" spans="1:13" x14ac:dyDescent="0.2">
      <c r="A450" s="67" t="s">
        <v>2688</v>
      </c>
      <c r="B450" s="68" t="s">
        <v>2792</v>
      </c>
      <c r="C450" s="1">
        <v>3401</v>
      </c>
      <c r="D450" s="69">
        <v>415200</v>
      </c>
      <c r="E450" s="70" t="s">
        <v>957</v>
      </c>
      <c r="F450" s="69">
        <v>415200</v>
      </c>
      <c r="G450" s="2">
        <v>63787</v>
      </c>
      <c r="H450" s="80">
        <v>0</v>
      </c>
      <c r="I450" s="80">
        <v>0</v>
      </c>
      <c r="L450">
        <v>0</v>
      </c>
      <c r="M450">
        <v>0</v>
      </c>
    </row>
    <row r="451" spans="1:13" x14ac:dyDescent="0.2">
      <c r="A451" s="67" t="s">
        <v>2688</v>
      </c>
      <c r="B451" s="68" t="s">
        <v>2792</v>
      </c>
      <c r="C451" s="1">
        <v>3403</v>
      </c>
      <c r="D451" s="69">
        <v>426189</v>
      </c>
      <c r="E451" s="70" t="s">
        <v>958</v>
      </c>
      <c r="F451" s="69">
        <v>426189</v>
      </c>
      <c r="G451" s="2">
        <v>2584</v>
      </c>
      <c r="H451" s="80">
        <v>1</v>
      </c>
      <c r="I451" s="80">
        <v>0</v>
      </c>
      <c r="L451">
        <v>1</v>
      </c>
      <c r="M451">
        <v>0</v>
      </c>
    </row>
    <row r="452" spans="1:13" x14ac:dyDescent="0.2">
      <c r="A452" s="67" t="s">
        <v>2688</v>
      </c>
      <c r="B452" s="68" t="s">
        <v>2792</v>
      </c>
      <c r="C452" s="1">
        <v>3405</v>
      </c>
      <c r="D452" s="69">
        <v>402680</v>
      </c>
      <c r="E452" s="70" t="s">
        <v>959</v>
      </c>
      <c r="F452" s="69">
        <v>402680</v>
      </c>
      <c r="G452" s="2">
        <v>3939</v>
      </c>
      <c r="H452" s="80">
        <v>0</v>
      </c>
      <c r="I452" s="80">
        <v>0</v>
      </c>
      <c r="L452">
        <v>0</v>
      </c>
      <c r="M452">
        <v>0</v>
      </c>
    </row>
    <row r="453" spans="1:13" x14ac:dyDescent="0.2">
      <c r="A453" s="67" t="s">
        <v>2688</v>
      </c>
      <c r="B453" s="68" t="s">
        <v>2792</v>
      </c>
      <c r="C453" s="1">
        <v>3407</v>
      </c>
      <c r="D453" s="69">
        <v>419390</v>
      </c>
      <c r="E453" s="70" t="s">
        <v>2834</v>
      </c>
      <c r="F453" s="69">
        <v>419390</v>
      </c>
      <c r="G453" s="2">
        <v>1141</v>
      </c>
      <c r="H453" s="80">
        <v>1</v>
      </c>
      <c r="I453" s="80">
        <v>1</v>
      </c>
      <c r="L453">
        <v>1</v>
      </c>
      <c r="M453">
        <v>0</v>
      </c>
    </row>
    <row r="454" spans="1:13" x14ac:dyDescent="0.2">
      <c r="A454" s="67" t="s">
        <v>2688</v>
      </c>
      <c r="B454" s="68" t="s">
        <v>2792</v>
      </c>
      <c r="C454" s="1">
        <v>3404</v>
      </c>
      <c r="D454" s="69">
        <v>429610</v>
      </c>
      <c r="E454" s="70" t="s">
        <v>2821</v>
      </c>
      <c r="F454" s="69">
        <v>429610</v>
      </c>
      <c r="G454" s="2">
        <v>1044</v>
      </c>
      <c r="H454" s="80">
        <v>1</v>
      </c>
      <c r="I454" s="80">
        <v>1</v>
      </c>
      <c r="L454">
        <v>1</v>
      </c>
      <c r="M454">
        <v>0</v>
      </c>
    </row>
    <row r="455" spans="1:13" x14ac:dyDescent="0.2">
      <c r="A455" s="67" t="s">
        <v>2688</v>
      </c>
      <c r="B455" s="68" t="s">
        <v>2792</v>
      </c>
      <c r="C455" s="1">
        <v>3406</v>
      </c>
      <c r="D455" s="69">
        <v>413471</v>
      </c>
      <c r="E455" s="70" t="s">
        <v>2826</v>
      </c>
      <c r="F455" s="69">
        <v>413471</v>
      </c>
      <c r="G455" s="2">
        <v>2549</v>
      </c>
      <c r="H455" s="80">
        <v>1</v>
      </c>
      <c r="I455" s="80">
        <v>1</v>
      </c>
      <c r="L455">
        <v>1</v>
      </c>
      <c r="M455">
        <v>0</v>
      </c>
    </row>
    <row r="456" spans="1:13" x14ac:dyDescent="0.2">
      <c r="A456" s="67" t="s">
        <v>2688</v>
      </c>
      <c r="B456" s="68" t="s">
        <v>2792</v>
      </c>
      <c r="C456" s="1">
        <v>3405</v>
      </c>
      <c r="D456" s="69">
        <v>431334</v>
      </c>
      <c r="E456" s="70" t="s">
        <v>960</v>
      </c>
      <c r="F456" s="69">
        <v>431334</v>
      </c>
      <c r="G456" s="2">
        <v>2014</v>
      </c>
      <c r="H456" s="80">
        <v>0</v>
      </c>
      <c r="I456" s="80">
        <v>0</v>
      </c>
      <c r="L456">
        <v>0</v>
      </c>
      <c r="M456">
        <v>0</v>
      </c>
    </row>
    <row r="457" spans="1:13" x14ac:dyDescent="0.2">
      <c r="A457" s="67" t="s">
        <v>2688</v>
      </c>
      <c r="B457" s="68" t="s">
        <v>2792</v>
      </c>
      <c r="C457" s="1">
        <v>3401</v>
      </c>
      <c r="D457" s="69">
        <v>434078</v>
      </c>
      <c r="E457" s="70" t="s">
        <v>961</v>
      </c>
      <c r="F457" s="69">
        <v>434078</v>
      </c>
      <c r="G457" s="2">
        <v>384</v>
      </c>
      <c r="H457" s="80">
        <v>1</v>
      </c>
      <c r="I457" s="80">
        <v>0</v>
      </c>
      <c r="L457">
        <v>1</v>
      </c>
      <c r="M457">
        <v>0</v>
      </c>
    </row>
    <row r="458" spans="1:13" x14ac:dyDescent="0.2">
      <c r="A458" s="67" t="s">
        <v>2688</v>
      </c>
      <c r="B458" s="68" t="s">
        <v>2792</v>
      </c>
      <c r="C458" s="1">
        <v>3403</v>
      </c>
      <c r="D458" s="69">
        <v>420455</v>
      </c>
      <c r="E458" s="70" t="s">
        <v>962</v>
      </c>
      <c r="F458" s="69">
        <v>420455</v>
      </c>
      <c r="G458" s="2">
        <v>2847</v>
      </c>
      <c r="H458" s="80">
        <v>1</v>
      </c>
      <c r="I458" s="80">
        <v>0</v>
      </c>
      <c r="L458">
        <v>1</v>
      </c>
      <c r="M458">
        <v>0</v>
      </c>
    </row>
    <row r="459" spans="1:13" x14ac:dyDescent="0.2">
      <c r="A459" s="67" t="s">
        <v>2688</v>
      </c>
      <c r="B459" s="68" t="s">
        <v>2792</v>
      </c>
      <c r="C459" s="1">
        <v>3407</v>
      </c>
      <c r="D459" s="69">
        <v>425502</v>
      </c>
      <c r="E459" s="70" t="s">
        <v>2836</v>
      </c>
      <c r="F459" s="69">
        <v>425502</v>
      </c>
      <c r="G459" s="2">
        <v>505</v>
      </c>
      <c r="H459" s="80">
        <v>1</v>
      </c>
      <c r="I459" s="80">
        <v>0</v>
      </c>
      <c r="L459">
        <v>1</v>
      </c>
      <c r="M459">
        <v>0</v>
      </c>
    </row>
    <row r="460" spans="1:13" x14ac:dyDescent="0.2">
      <c r="A460" s="67" t="s">
        <v>2688</v>
      </c>
      <c r="B460" s="68" t="s">
        <v>2792</v>
      </c>
      <c r="C460" s="1">
        <v>3403</v>
      </c>
      <c r="D460" s="69">
        <v>426709</v>
      </c>
      <c r="E460" s="70" t="s">
        <v>963</v>
      </c>
      <c r="F460" s="69">
        <v>426709</v>
      </c>
      <c r="G460" s="2">
        <v>5597</v>
      </c>
      <c r="H460" s="80">
        <v>0</v>
      </c>
      <c r="I460" s="80">
        <v>0</v>
      </c>
      <c r="L460">
        <v>0</v>
      </c>
      <c r="M460">
        <v>0</v>
      </c>
    </row>
    <row r="461" spans="1:13" x14ac:dyDescent="0.2">
      <c r="A461" s="67" t="s">
        <v>2688</v>
      </c>
      <c r="B461" s="68" t="s">
        <v>2792</v>
      </c>
      <c r="C461" s="1">
        <v>3406</v>
      </c>
      <c r="D461" s="69">
        <v>424819</v>
      </c>
      <c r="E461" s="70" t="s">
        <v>2828</v>
      </c>
      <c r="F461" s="69">
        <v>424819</v>
      </c>
      <c r="G461" s="2">
        <v>8503</v>
      </c>
      <c r="H461" s="80">
        <v>0</v>
      </c>
      <c r="I461" s="80">
        <v>0</v>
      </c>
      <c r="L461">
        <v>0</v>
      </c>
      <c r="M461">
        <v>0</v>
      </c>
    </row>
    <row r="462" spans="1:13" x14ac:dyDescent="0.2">
      <c r="A462" s="67" t="s">
        <v>2688</v>
      </c>
      <c r="B462" s="68" t="s">
        <v>2792</v>
      </c>
      <c r="C462" s="1">
        <v>3407</v>
      </c>
      <c r="D462" s="69">
        <v>433190</v>
      </c>
      <c r="E462" s="70" t="s">
        <v>2838</v>
      </c>
      <c r="F462" s="69">
        <v>433190</v>
      </c>
      <c r="G462" s="2">
        <v>4597</v>
      </c>
      <c r="H462" s="80">
        <v>0</v>
      </c>
      <c r="I462" s="80">
        <v>0</v>
      </c>
      <c r="L462">
        <v>0</v>
      </c>
      <c r="M462">
        <v>0</v>
      </c>
    </row>
    <row r="463" spans="1:13" x14ac:dyDescent="0.2">
      <c r="A463" s="67" t="s">
        <v>2688</v>
      </c>
      <c r="B463" s="68" t="s">
        <v>2792</v>
      </c>
      <c r="C463" s="1">
        <v>3402</v>
      </c>
      <c r="D463" s="69">
        <v>424031</v>
      </c>
      <c r="E463" s="70" t="s">
        <v>2803</v>
      </c>
      <c r="F463" s="69">
        <v>424031</v>
      </c>
      <c r="G463" s="2">
        <v>2314</v>
      </c>
      <c r="H463" s="80">
        <v>1</v>
      </c>
      <c r="I463" s="80">
        <v>1</v>
      </c>
      <c r="L463">
        <v>1</v>
      </c>
      <c r="M463">
        <v>0</v>
      </c>
    </row>
    <row r="464" spans="1:13" x14ac:dyDescent="0.2">
      <c r="A464" s="67" t="s">
        <v>2688</v>
      </c>
      <c r="B464" s="68" t="s">
        <v>2792</v>
      </c>
      <c r="C464" s="1">
        <v>3402</v>
      </c>
      <c r="D464" s="69">
        <v>422132</v>
      </c>
      <c r="E464" s="70" t="s">
        <v>2801</v>
      </c>
      <c r="F464" s="69">
        <v>422132</v>
      </c>
      <c r="G464" s="2">
        <v>680</v>
      </c>
      <c r="H464" s="80">
        <v>1</v>
      </c>
      <c r="I464" s="80">
        <v>1</v>
      </c>
      <c r="L464">
        <v>1</v>
      </c>
      <c r="M464">
        <v>0</v>
      </c>
    </row>
    <row r="465" spans="1:13" x14ac:dyDescent="0.2">
      <c r="A465" s="67" t="s">
        <v>2688</v>
      </c>
      <c r="B465" s="68" t="s">
        <v>2792</v>
      </c>
      <c r="C465" s="1">
        <v>3406</v>
      </c>
      <c r="D465" s="69">
        <v>409432</v>
      </c>
      <c r="E465" s="70" t="s">
        <v>2822</v>
      </c>
      <c r="F465" s="69">
        <v>409432</v>
      </c>
      <c r="G465" s="2">
        <v>1418</v>
      </c>
      <c r="H465" s="80">
        <v>1</v>
      </c>
      <c r="I465" s="80">
        <v>1</v>
      </c>
      <c r="L465">
        <v>1</v>
      </c>
      <c r="M465">
        <v>0</v>
      </c>
    </row>
    <row r="466" spans="1:13" x14ac:dyDescent="0.2">
      <c r="A466" s="67" t="s">
        <v>2688</v>
      </c>
      <c r="B466" s="68" t="s">
        <v>2792</v>
      </c>
      <c r="C466" s="1">
        <v>3408</v>
      </c>
      <c r="D466" s="69">
        <v>432957</v>
      </c>
      <c r="E466" s="70" t="s">
        <v>964</v>
      </c>
      <c r="F466" s="69">
        <v>432957</v>
      </c>
      <c r="G466" s="2">
        <v>5285</v>
      </c>
      <c r="H466" s="80">
        <v>0</v>
      </c>
      <c r="I466" s="80">
        <v>1</v>
      </c>
      <c r="L466">
        <v>1</v>
      </c>
      <c r="M466">
        <v>0</v>
      </c>
    </row>
    <row r="467" spans="1:13" x14ac:dyDescent="0.2">
      <c r="A467" s="67" t="s">
        <v>2688</v>
      </c>
      <c r="B467" s="68" t="s">
        <v>2792</v>
      </c>
      <c r="C467" s="1">
        <v>3406</v>
      </c>
      <c r="D467" s="69">
        <v>412256</v>
      </c>
      <c r="E467" s="70" t="s">
        <v>2824</v>
      </c>
      <c r="F467" s="69">
        <v>412256</v>
      </c>
      <c r="G467" s="2">
        <v>6274</v>
      </c>
      <c r="H467" s="80">
        <v>0</v>
      </c>
      <c r="I467" s="80">
        <v>1</v>
      </c>
      <c r="L467">
        <v>1</v>
      </c>
      <c r="M467">
        <v>0</v>
      </c>
    </row>
    <row r="468" spans="1:13" x14ac:dyDescent="0.2">
      <c r="A468" s="67" t="s">
        <v>2688</v>
      </c>
      <c r="B468" s="68" t="s">
        <v>2792</v>
      </c>
      <c r="C468" s="1">
        <v>3403</v>
      </c>
      <c r="D468" s="69">
        <v>409511</v>
      </c>
      <c r="E468" s="70" t="s">
        <v>965</v>
      </c>
      <c r="F468" s="69">
        <v>409511</v>
      </c>
      <c r="G468" s="2">
        <v>4130</v>
      </c>
      <c r="H468" s="80">
        <v>1</v>
      </c>
      <c r="I468" s="80">
        <v>0</v>
      </c>
      <c r="L468">
        <v>1</v>
      </c>
      <c r="M468">
        <v>0</v>
      </c>
    </row>
    <row r="469" spans="1:13" x14ac:dyDescent="0.2">
      <c r="A469" s="67" t="s">
        <v>2688</v>
      </c>
      <c r="B469" s="68" t="s">
        <v>2792</v>
      </c>
      <c r="C469" s="1">
        <v>3403</v>
      </c>
      <c r="D469" s="69">
        <v>407393</v>
      </c>
      <c r="E469" s="70" t="s">
        <v>966</v>
      </c>
      <c r="F469" s="69">
        <v>407393</v>
      </c>
      <c r="G469" s="2">
        <v>1476</v>
      </c>
      <c r="H469" s="80">
        <v>1</v>
      </c>
      <c r="I469" s="80">
        <v>0</v>
      </c>
      <c r="L469">
        <v>1</v>
      </c>
      <c r="M469">
        <v>0</v>
      </c>
    </row>
    <row r="470" spans="1:13" x14ac:dyDescent="0.2">
      <c r="A470" s="67" t="s">
        <v>2688</v>
      </c>
      <c r="B470" s="68" t="s">
        <v>2792</v>
      </c>
      <c r="C470" s="1">
        <v>3404</v>
      </c>
      <c r="D470" s="69">
        <v>417394</v>
      </c>
      <c r="E470" s="70" t="s">
        <v>2815</v>
      </c>
      <c r="F470" s="69">
        <v>417394</v>
      </c>
      <c r="G470" s="2">
        <v>844</v>
      </c>
      <c r="H470" s="80">
        <v>1</v>
      </c>
      <c r="I470" s="80">
        <v>1</v>
      </c>
      <c r="L470">
        <v>1</v>
      </c>
      <c r="M470">
        <v>0</v>
      </c>
    </row>
    <row r="471" spans="1:13" x14ac:dyDescent="0.2">
      <c r="A471" s="67" t="s">
        <v>2688</v>
      </c>
      <c r="B471" s="68" t="s">
        <v>2792</v>
      </c>
      <c r="C471" s="1">
        <v>3405</v>
      </c>
      <c r="D471" s="69">
        <v>433455</v>
      </c>
      <c r="E471" s="70" t="s">
        <v>967</v>
      </c>
      <c r="F471" s="69">
        <v>433455</v>
      </c>
      <c r="G471" s="2">
        <v>14972</v>
      </c>
      <c r="H471" s="80">
        <v>0</v>
      </c>
      <c r="I471" s="80">
        <v>0</v>
      </c>
      <c r="L471">
        <v>0</v>
      </c>
      <c r="M471">
        <v>0</v>
      </c>
    </row>
    <row r="472" spans="1:13" x14ac:dyDescent="0.2">
      <c r="A472" s="67" t="s">
        <v>2688</v>
      </c>
      <c r="B472" s="68" t="s">
        <v>2792</v>
      </c>
      <c r="C472" s="1">
        <v>3408</v>
      </c>
      <c r="D472" s="69">
        <v>405032</v>
      </c>
      <c r="E472" s="70" t="s">
        <v>968</v>
      </c>
      <c r="F472" s="69">
        <v>405032</v>
      </c>
      <c r="G472" s="2">
        <v>32386</v>
      </c>
      <c r="H472" s="80">
        <v>0</v>
      </c>
      <c r="I472" s="80">
        <v>0</v>
      </c>
      <c r="L472">
        <v>0</v>
      </c>
      <c r="M472">
        <v>0</v>
      </c>
    </row>
    <row r="473" spans="1:13" x14ac:dyDescent="0.2">
      <c r="A473" s="67" t="s">
        <v>2688</v>
      </c>
      <c r="B473" s="68" t="s">
        <v>2792</v>
      </c>
      <c r="C473" s="1">
        <v>3405</v>
      </c>
      <c r="D473" s="69">
        <v>433297</v>
      </c>
      <c r="E473" s="70" t="s">
        <v>969</v>
      </c>
      <c r="F473" s="69">
        <v>433297</v>
      </c>
      <c r="G473" s="2">
        <v>741</v>
      </c>
      <c r="H473" s="80">
        <v>0</v>
      </c>
      <c r="I473" s="80">
        <v>1</v>
      </c>
      <c r="L473">
        <v>1</v>
      </c>
      <c r="M473">
        <v>0</v>
      </c>
    </row>
    <row r="474" spans="1:13" x14ac:dyDescent="0.2">
      <c r="A474" s="67" t="s">
        <v>2688</v>
      </c>
      <c r="B474" s="68" t="s">
        <v>2792</v>
      </c>
      <c r="C474" s="1">
        <v>3407</v>
      </c>
      <c r="D474" s="69">
        <v>404279</v>
      </c>
      <c r="E474" s="70" t="s">
        <v>2831</v>
      </c>
      <c r="F474" s="69">
        <v>404279</v>
      </c>
      <c r="G474" s="2">
        <v>1146</v>
      </c>
      <c r="H474" s="80">
        <v>1</v>
      </c>
      <c r="I474" s="80">
        <v>0</v>
      </c>
      <c r="L474">
        <v>1</v>
      </c>
      <c r="M474">
        <v>0</v>
      </c>
    </row>
    <row r="475" spans="1:13" x14ac:dyDescent="0.2">
      <c r="A475" s="67" t="s">
        <v>2688</v>
      </c>
      <c r="B475" s="68" t="s">
        <v>2792</v>
      </c>
      <c r="C475" s="1">
        <v>3405</v>
      </c>
      <c r="D475" s="69">
        <v>424794</v>
      </c>
      <c r="E475" s="70" t="s">
        <v>970</v>
      </c>
      <c r="F475" s="69">
        <v>424794</v>
      </c>
      <c r="G475" s="2">
        <v>731</v>
      </c>
      <c r="H475" s="80">
        <v>1</v>
      </c>
      <c r="I475" s="80">
        <v>1</v>
      </c>
      <c r="L475">
        <v>1</v>
      </c>
      <c r="M475">
        <v>0</v>
      </c>
    </row>
    <row r="476" spans="1:13" x14ac:dyDescent="0.2">
      <c r="A476" s="67" t="s">
        <v>2688</v>
      </c>
      <c r="B476" s="68" t="s">
        <v>2792</v>
      </c>
      <c r="C476" s="1">
        <v>3403</v>
      </c>
      <c r="D476" s="69">
        <v>412177</v>
      </c>
      <c r="E476" s="70" t="s">
        <v>971</v>
      </c>
      <c r="F476" s="69">
        <v>412177</v>
      </c>
      <c r="G476" s="2">
        <v>950</v>
      </c>
      <c r="H476" s="80">
        <v>0</v>
      </c>
      <c r="I476" s="80">
        <v>0</v>
      </c>
      <c r="L476">
        <v>0</v>
      </c>
      <c r="M476">
        <v>0</v>
      </c>
    </row>
    <row r="477" spans="1:13" x14ac:dyDescent="0.2">
      <c r="A477" s="67" t="s">
        <v>2688</v>
      </c>
      <c r="B477" s="68" t="s">
        <v>2792</v>
      </c>
      <c r="C477" s="1">
        <v>3402</v>
      </c>
      <c r="D477" s="69">
        <v>422752</v>
      </c>
      <c r="E477" s="70" t="s">
        <v>2802</v>
      </c>
      <c r="F477" s="69">
        <v>422752</v>
      </c>
      <c r="G477" s="2">
        <v>2101</v>
      </c>
      <c r="H477" s="80">
        <v>1</v>
      </c>
      <c r="I477" s="80">
        <v>0</v>
      </c>
      <c r="L477">
        <v>1</v>
      </c>
      <c r="M477">
        <v>0</v>
      </c>
    </row>
    <row r="478" spans="1:13" x14ac:dyDescent="0.2">
      <c r="A478" s="67" t="s">
        <v>2688</v>
      </c>
      <c r="B478" s="68" t="s">
        <v>2792</v>
      </c>
      <c r="C478" s="1">
        <v>3406</v>
      </c>
      <c r="D478" s="69">
        <v>412618</v>
      </c>
      <c r="E478" s="70" t="s">
        <v>2825</v>
      </c>
      <c r="F478" s="69">
        <v>412618</v>
      </c>
      <c r="G478" s="2">
        <v>451</v>
      </c>
      <c r="H478" s="80">
        <v>1</v>
      </c>
      <c r="I478" s="80">
        <v>1</v>
      </c>
      <c r="L478">
        <v>1</v>
      </c>
      <c r="M478">
        <v>0</v>
      </c>
    </row>
    <row r="479" spans="1:13" x14ac:dyDescent="0.2">
      <c r="A479" s="67" t="s">
        <v>2688</v>
      </c>
      <c r="B479" s="68" t="s">
        <v>2792</v>
      </c>
      <c r="C479" s="1">
        <v>3402</v>
      </c>
      <c r="D479" s="69">
        <v>431574</v>
      </c>
      <c r="E479" s="70" t="s">
        <v>2810</v>
      </c>
      <c r="F479" s="69">
        <v>431574</v>
      </c>
      <c r="G479" s="2">
        <v>2242</v>
      </c>
      <c r="H479" s="80">
        <v>1</v>
      </c>
      <c r="I479" s="80">
        <v>1</v>
      </c>
      <c r="L479">
        <v>1</v>
      </c>
      <c r="M479">
        <v>0</v>
      </c>
    </row>
    <row r="480" spans="1:13" x14ac:dyDescent="0.2">
      <c r="A480" s="67" t="s">
        <v>2688</v>
      </c>
      <c r="B480" s="68" t="s">
        <v>2792</v>
      </c>
      <c r="C480" s="1">
        <v>3408</v>
      </c>
      <c r="D480" s="69">
        <v>403461</v>
      </c>
      <c r="E480" s="70" t="s">
        <v>972</v>
      </c>
      <c r="F480" s="69">
        <v>403461</v>
      </c>
      <c r="G480" s="2">
        <v>4130</v>
      </c>
      <c r="H480" s="80">
        <v>1</v>
      </c>
      <c r="I480" s="80">
        <v>0</v>
      </c>
      <c r="L480">
        <v>1</v>
      </c>
      <c r="M480">
        <v>0</v>
      </c>
    </row>
    <row r="481" spans="1:13" x14ac:dyDescent="0.2">
      <c r="A481" s="67" t="s">
        <v>2688</v>
      </c>
      <c r="B481" s="68" t="s">
        <v>2792</v>
      </c>
      <c r="C481" s="1">
        <v>3401</v>
      </c>
      <c r="D481" s="69">
        <v>403106</v>
      </c>
      <c r="E481" s="70" t="s">
        <v>973</v>
      </c>
      <c r="F481" s="69">
        <v>403106</v>
      </c>
      <c r="G481" s="2">
        <v>1489</v>
      </c>
      <c r="H481" s="80">
        <v>1</v>
      </c>
      <c r="I481" s="80">
        <v>0</v>
      </c>
      <c r="L481">
        <v>1</v>
      </c>
      <c r="M481">
        <v>0</v>
      </c>
    </row>
    <row r="482" spans="1:13" x14ac:dyDescent="0.2">
      <c r="A482" s="67" t="s">
        <v>2688</v>
      </c>
      <c r="B482" s="68" t="s">
        <v>2792</v>
      </c>
      <c r="C482" s="1">
        <v>3402</v>
      </c>
      <c r="D482" s="69">
        <v>418838</v>
      </c>
      <c r="E482" s="70" t="s">
        <v>2798</v>
      </c>
      <c r="F482" s="69">
        <v>418838</v>
      </c>
      <c r="G482" s="2">
        <v>559</v>
      </c>
      <c r="H482" s="80">
        <v>1</v>
      </c>
      <c r="I482" s="80">
        <v>1</v>
      </c>
      <c r="L482">
        <v>1</v>
      </c>
      <c r="M482">
        <v>0</v>
      </c>
    </row>
    <row r="483" spans="1:13" x14ac:dyDescent="0.2">
      <c r="A483" s="67" t="s">
        <v>2688</v>
      </c>
      <c r="B483" s="68" t="s">
        <v>2792</v>
      </c>
      <c r="C483" s="1">
        <v>3405</v>
      </c>
      <c r="D483" s="69">
        <v>410287</v>
      </c>
      <c r="E483" s="70" t="s">
        <v>974</v>
      </c>
      <c r="F483" s="69">
        <v>410287</v>
      </c>
      <c r="G483" s="2">
        <v>5577</v>
      </c>
      <c r="H483" s="80">
        <v>0</v>
      </c>
      <c r="I483" s="80">
        <v>0</v>
      </c>
      <c r="L483">
        <v>0</v>
      </c>
      <c r="M483">
        <v>0</v>
      </c>
    </row>
    <row r="484" spans="1:13" x14ac:dyDescent="0.2">
      <c r="A484" s="67" t="s">
        <v>2688</v>
      </c>
      <c r="B484" s="68" t="s">
        <v>2792</v>
      </c>
      <c r="C484" s="1">
        <v>3406</v>
      </c>
      <c r="D484" s="69">
        <v>411615</v>
      </c>
      <c r="E484" s="70" t="s">
        <v>2823</v>
      </c>
      <c r="F484" s="69">
        <v>411615</v>
      </c>
      <c r="G484" s="2">
        <v>4984</v>
      </c>
      <c r="H484" s="80">
        <v>0</v>
      </c>
      <c r="I484" s="80">
        <v>0</v>
      </c>
      <c r="L484">
        <v>0</v>
      </c>
      <c r="M484">
        <v>0</v>
      </c>
    </row>
    <row r="485" spans="1:13" x14ac:dyDescent="0.2">
      <c r="A485" s="67" t="s">
        <v>2688</v>
      </c>
      <c r="B485" s="68" t="s">
        <v>2792</v>
      </c>
      <c r="C485" s="1">
        <v>3404</v>
      </c>
      <c r="D485" s="69">
        <v>410764</v>
      </c>
      <c r="E485" s="70" t="s">
        <v>2814</v>
      </c>
      <c r="F485" s="69">
        <v>410764</v>
      </c>
      <c r="G485" s="2">
        <v>680</v>
      </c>
      <c r="H485" s="80">
        <v>1</v>
      </c>
      <c r="I485" s="80">
        <v>1</v>
      </c>
      <c r="L485">
        <v>1</v>
      </c>
      <c r="M485">
        <v>0</v>
      </c>
    </row>
    <row r="486" spans="1:13" x14ac:dyDescent="0.2">
      <c r="A486" s="67" t="s">
        <v>2688</v>
      </c>
      <c r="B486" s="68" t="s">
        <v>2792</v>
      </c>
      <c r="C486" s="1">
        <v>3407</v>
      </c>
      <c r="D486" s="69">
        <v>412900</v>
      </c>
      <c r="E486" s="70" t="s">
        <v>2833</v>
      </c>
      <c r="F486" s="69">
        <v>412900</v>
      </c>
      <c r="G486" s="2">
        <v>2852</v>
      </c>
      <c r="H486" s="80">
        <v>0</v>
      </c>
      <c r="I486" s="80">
        <v>0</v>
      </c>
      <c r="L486">
        <v>0</v>
      </c>
      <c r="M486">
        <v>0</v>
      </c>
    </row>
    <row r="487" spans="1:13" x14ac:dyDescent="0.2">
      <c r="A487" s="67" t="s">
        <v>2688</v>
      </c>
      <c r="B487" s="68" t="s">
        <v>2792</v>
      </c>
      <c r="C487" s="1">
        <v>3406</v>
      </c>
      <c r="D487" s="69">
        <v>430164</v>
      </c>
      <c r="E487" s="70" t="s">
        <v>2830</v>
      </c>
      <c r="F487" s="69">
        <v>430164</v>
      </c>
      <c r="G487" s="2">
        <v>642</v>
      </c>
      <c r="H487" s="80">
        <v>1</v>
      </c>
      <c r="I487" s="80">
        <v>1</v>
      </c>
      <c r="L487">
        <v>1</v>
      </c>
      <c r="M487">
        <v>0</v>
      </c>
    </row>
    <row r="488" spans="1:13" x14ac:dyDescent="0.2">
      <c r="A488" s="67" t="s">
        <v>2688</v>
      </c>
      <c r="B488" s="68" t="s">
        <v>2792</v>
      </c>
      <c r="C488" s="1">
        <v>3404</v>
      </c>
      <c r="D488" s="69">
        <v>406804</v>
      </c>
      <c r="E488" s="70" t="s">
        <v>2813</v>
      </c>
      <c r="F488" s="69">
        <v>406804</v>
      </c>
      <c r="G488" s="2">
        <v>1571</v>
      </c>
      <c r="H488" s="80">
        <v>1</v>
      </c>
      <c r="I488" s="80">
        <v>1</v>
      </c>
      <c r="L488">
        <v>1</v>
      </c>
      <c r="M488">
        <v>0</v>
      </c>
    </row>
    <row r="489" spans="1:13" x14ac:dyDescent="0.2">
      <c r="A489" s="67" t="s">
        <v>2688</v>
      </c>
      <c r="B489" s="68" t="s">
        <v>2792</v>
      </c>
      <c r="C489" s="1">
        <v>3402</v>
      </c>
      <c r="D489" s="69">
        <v>416045</v>
      </c>
      <c r="E489" s="70" t="s">
        <v>2796</v>
      </c>
      <c r="F489" s="69">
        <v>416045</v>
      </c>
      <c r="G489" s="2">
        <v>3028</v>
      </c>
      <c r="H489" s="80">
        <v>1</v>
      </c>
      <c r="I489" s="80">
        <v>1</v>
      </c>
      <c r="L489">
        <v>1</v>
      </c>
      <c r="M489">
        <v>0</v>
      </c>
    </row>
    <row r="490" spans="1:13" x14ac:dyDescent="0.2">
      <c r="A490" s="67" t="s">
        <v>2688</v>
      </c>
      <c r="B490" s="68" t="s">
        <v>2792</v>
      </c>
      <c r="C490" s="1">
        <v>3408</v>
      </c>
      <c r="D490" s="69">
        <v>421209</v>
      </c>
      <c r="E490" s="70" t="s">
        <v>975</v>
      </c>
      <c r="F490" s="69">
        <v>421209</v>
      </c>
      <c r="G490" s="2">
        <v>1965</v>
      </c>
      <c r="H490" s="80">
        <v>0</v>
      </c>
      <c r="I490" s="80">
        <v>0</v>
      </c>
      <c r="L490">
        <v>0</v>
      </c>
      <c r="M490">
        <v>0</v>
      </c>
    </row>
    <row r="491" spans="1:13" x14ac:dyDescent="0.2">
      <c r="A491" s="67" t="s">
        <v>2688</v>
      </c>
      <c r="B491" s="68" t="s">
        <v>2792</v>
      </c>
      <c r="C491" s="1">
        <v>3402</v>
      </c>
      <c r="D491" s="69">
        <v>427906</v>
      </c>
      <c r="E491" s="70" t="s">
        <v>2805</v>
      </c>
      <c r="F491" s="69">
        <v>427906</v>
      </c>
      <c r="G491" s="2">
        <v>2486</v>
      </c>
      <c r="H491" s="80">
        <v>1</v>
      </c>
      <c r="I491" s="80">
        <v>1</v>
      </c>
      <c r="L491">
        <v>1</v>
      </c>
      <c r="M491">
        <v>0</v>
      </c>
    </row>
    <row r="492" spans="1:13" x14ac:dyDescent="0.2">
      <c r="A492" s="67" t="s">
        <v>2688</v>
      </c>
      <c r="B492" s="68" t="s">
        <v>2792</v>
      </c>
      <c r="C492" s="1">
        <v>3402</v>
      </c>
      <c r="D492" s="69">
        <v>411536</v>
      </c>
      <c r="E492" s="70" t="s">
        <v>2794</v>
      </c>
      <c r="F492" s="69">
        <v>411536</v>
      </c>
      <c r="G492" s="2">
        <v>284</v>
      </c>
      <c r="H492" s="80">
        <v>1</v>
      </c>
      <c r="I492" s="80">
        <v>1</v>
      </c>
      <c r="L492">
        <v>1</v>
      </c>
      <c r="M492">
        <v>0</v>
      </c>
    </row>
    <row r="493" spans="1:13" x14ac:dyDescent="0.2">
      <c r="A493" s="67" t="s">
        <v>2688</v>
      </c>
      <c r="B493" s="68" t="s">
        <v>2792</v>
      </c>
      <c r="C493" s="1">
        <v>3402</v>
      </c>
      <c r="D493" s="69">
        <v>420765</v>
      </c>
      <c r="E493" s="70" t="s">
        <v>2800</v>
      </c>
      <c r="F493" s="69">
        <v>420765</v>
      </c>
      <c r="G493" s="2">
        <v>1202</v>
      </c>
      <c r="H493" s="80">
        <v>1</v>
      </c>
      <c r="I493" s="80">
        <v>1</v>
      </c>
      <c r="L493">
        <v>1</v>
      </c>
      <c r="M493">
        <v>0</v>
      </c>
    </row>
    <row r="494" spans="1:13" x14ac:dyDescent="0.2">
      <c r="A494" s="67" t="s">
        <v>2688</v>
      </c>
      <c r="B494" s="68" t="s">
        <v>2792</v>
      </c>
      <c r="C494" s="1">
        <v>3402</v>
      </c>
      <c r="D494" s="69">
        <v>430128</v>
      </c>
      <c r="E494" s="70" t="s">
        <v>2807</v>
      </c>
      <c r="F494" s="69">
        <v>430128</v>
      </c>
      <c r="G494" s="2">
        <v>4025</v>
      </c>
      <c r="H494" s="80">
        <v>1</v>
      </c>
      <c r="I494" s="80">
        <v>1</v>
      </c>
      <c r="L494">
        <v>1</v>
      </c>
      <c r="M494">
        <v>0</v>
      </c>
    </row>
    <row r="495" spans="1:13" x14ac:dyDescent="0.2">
      <c r="A495" s="67" t="s">
        <v>2688</v>
      </c>
      <c r="B495" s="68" t="s">
        <v>2792</v>
      </c>
      <c r="C495" s="1">
        <v>3407</v>
      </c>
      <c r="D495" s="69">
        <v>419628</v>
      </c>
      <c r="E495" s="70" t="s">
        <v>2835</v>
      </c>
      <c r="F495" s="69">
        <v>419628</v>
      </c>
      <c r="G495" s="2">
        <v>11037</v>
      </c>
      <c r="H495" s="80">
        <v>0</v>
      </c>
      <c r="I495" s="80">
        <v>0</v>
      </c>
      <c r="L495">
        <v>0</v>
      </c>
      <c r="M495">
        <v>0</v>
      </c>
    </row>
    <row r="496" spans="1:13" x14ac:dyDescent="0.2">
      <c r="A496" s="67" t="s">
        <v>2688</v>
      </c>
      <c r="B496" s="68" t="s">
        <v>2792</v>
      </c>
      <c r="C496" s="1">
        <v>3404</v>
      </c>
      <c r="D496" s="69">
        <v>404206</v>
      </c>
      <c r="E496" s="70" t="s">
        <v>2811</v>
      </c>
      <c r="F496" s="69">
        <v>404206</v>
      </c>
      <c r="G496" s="2">
        <v>1229</v>
      </c>
      <c r="H496" s="80">
        <v>1</v>
      </c>
      <c r="I496" s="80">
        <v>1</v>
      </c>
      <c r="L496">
        <v>1</v>
      </c>
      <c r="M496">
        <v>0</v>
      </c>
    </row>
    <row r="497" spans="1:13" x14ac:dyDescent="0.2">
      <c r="A497" s="67" t="s">
        <v>2688</v>
      </c>
      <c r="B497" s="68" t="s">
        <v>2792</v>
      </c>
      <c r="C497" s="1">
        <v>3402</v>
      </c>
      <c r="D497" s="69">
        <v>411873</v>
      </c>
      <c r="E497" s="70" t="s">
        <v>2795</v>
      </c>
      <c r="F497" s="69">
        <v>411873</v>
      </c>
      <c r="G497" s="2">
        <v>5990</v>
      </c>
      <c r="H497" s="80">
        <v>1</v>
      </c>
      <c r="I497" s="80">
        <v>0</v>
      </c>
      <c r="L497">
        <v>1</v>
      </c>
      <c r="M497">
        <v>0</v>
      </c>
    </row>
    <row r="498" spans="1:13" x14ac:dyDescent="0.2">
      <c r="A498" s="67" t="s">
        <v>2688</v>
      </c>
      <c r="B498" s="68" t="s">
        <v>2792</v>
      </c>
      <c r="C498" s="1">
        <v>3402</v>
      </c>
      <c r="D498" s="69">
        <v>430322</v>
      </c>
      <c r="E498" s="70" t="s">
        <v>2808</v>
      </c>
      <c r="F498" s="69">
        <v>430322</v>
      </c>
      <c r="G498" s="2">
        <v>6729</v>
      </c>
      <c r="H498" s="80">
        <v>0</v>
      </c>
      <c r="I498" s="80">
        <v>0</v>
      </c>
      <c r="L498">
        <v>0</v>
      </c>
      <c r="M498">
        <v>0</v>
      </c>
    </row>
    <row r="499" spans="1:13" x14ac:dyDescent="0.2">
      <c r="A499" s="67" t="s">
        <v>2688</v>
      </c>
      <c r="B499" s="68" t="s">
        <v>2792</v>
      </c>
      <c r="C499" s="1">
        <v>3404</v>
      </c>
      <c r="D499" s="69">
        <v>423931</v>
      </c>
      <c r="E499" s="70" t="s">
        <v>2817</v>
      </c>
      <c r="F499" s="69">
        <v>423931</v>
      </c>
      <c r="G499" s="2">
        <v>2217</v>
      </c>
      <c r="H499" s="80">
        <v>1</v>
      </c>
      <c r="I499" s="80">
        <v>1</v>
      </c>
      <c r="L499">
        <v>1</v>
      </c>
      <c r="M499">
        <v>0</v>
      </c>
    </row>
    <row r="500" spans="1:13" x14ac:dyDescent="0.2">
      <c r="A500" s="67" t="s">
        <v>2688</v>
      </c>
      <c r="B500" s="68" t="s">
        <v>2792</v>
      </c>
      <c r="C500" s="1">
        <v>3407</v>
      </c>
      <c r="D500" s="69">
        <v>411989</v>
      </c>
      <c r="E500" s="70" t="s">
        <v>2832</v>
      </c>
      <c r="F500" s="69">
        <v>411989</v>
      </c>
      <c r="G500" s="2">
        <v>1395</v>
      </c>
      <c r="H500" s="80">
        <v>0</v>
      </c>
      <c r="I500" s="80">
        <v>0</v>
      </c>
      <c r="L500">
        <v>0</v>
      </c>
      <c r="M500">
        <v>0</v>
      </c>
    </row>
    <row r="501" spans="1:13" x14ac:dyDescent="0.2">
      <c r="A501" s="67" t="s">
        <v>2688</v>
      </c>
      <c r="B501" s="68" t="s">
        <v>2792</v>
      </c>
      <c r="C501" s="1">
        <v>3402</v>
      </c>
      <c r="D501" s="69">
        <v>426028</v>
      </c>
      <c r="E501" s="70" t="s">
        <v>2804</v>
      </c>
      <c r="F501" s="69">
        <v>426028</v>
      </c>
      <c r="G501" s="2">
        <v>1449</v>
      </c>
      <c r="H501" s="80">
        <v>1</v>
      </c>
      <c r="I501" s="80">
        <v>1</v>
      </c>
      <c r="L501">
        <v>1</v>
      </c>
      <c r="M501">
        <v>0</v>
      </c>
    </row>
    <row r="502" spans="1:13" x14ac:dyDescent="0.2">
      <c r="A502" s="67" t="s">
        <v>2688</v>
      </c>
      <c r="B502" s="68" t="s">
        <v>2792</v>
      </c>
      <c r="C502" s="1">
        <v>3402</v>
      </c>
      <c r="D502" s="69">
        <v>404242</v>
      </c>
      <c r="E502" s="70" t="s">
        <v>2793</v>
      </c>
      <c r="F502" s="69">
        <v>404242</v>
      </c>
      <c r="G502" s="2">
        <v>1623</v>
      </c>
      <c r="H502" s="80">
        <v>1</v>
      </c>
      <c r="I502" s="80">
        <v>1</v>
      </c>
      <c r="L502">
        <v>1</v>
      </c>
      <c r="M502">
        <v>0</v>
      </c>
    </row>
    <row r="503" spans="1:13" x14ac:dyDescent="0.2">
      <c r="A503" s="67" t="s">
        <v>2688</v>
      </c>
      <c r="B503" s="68" t="s">
        <v>2792</v>
      </c>
      <c r="C503" s="1">
        <v>3403</v>
      </c>
      <c r="D503" s="69">
        <v>408244</v>
      </c>
      <c r="E503" s="70" t="s">
        <v>976</v>
      </c>
      <c r="F503" s="69">
        <v>408244</v>
      </c>
      <c r="G503" s="2">
        <v>5499</v>
      </c>
      <c r="H503" s="80">
        <v>1</v>
      </c>
      <c r="I503" s="80">
        <v>0</v>
      </c>
      <c r="L503">
        <v>1</v>
      </c>
      <c r="M503">
        <v>0</v>
      </c>
    </row>
    <row r="504" spans="1:13" x14ac:dyDescent="0.2">
      <c r="A504" s="67" t="s">
        <v>2688</v>
      </c>
      <c r="B504" s="68" t="s">
        <v>2792</v>
      </c>
      <c r="C504" s="1">
        <v>3404</v>
      </c>
      <c r="D504" s="69">
        <v>419257</v>
      </c>
      <c r="E504" s="70" t="s">
        <v>2816</v>
      </c>
      <c r="F504" s="69">
        <v>419257</v>
      </c>
      <c r="G504" s="2">
        <v>2817</v>
      </c>
      <c r="H504" s="80">
        <v>1</v>
      </c>
      <c r="I504" s="80">
        <v>1</v>
      </c>
      <c r="L504">
        <v>1</v>
      </c>
      <c r="M504">
        <v>0</v>
      </c>
    </row>
    <row r="505" spans="1:13" x14ac:dyDescent="0.2">
      <c r="A505" s="67" t="s">
        <v>2688</v>
      </c>
      <c r="B505" s="68" t="s">
        <v>2792</v>
      </c>
      <c r="C505" s="1">
        <v>3403</v>
      </c>
      <c r="D505" s="69">
        <v>423065</v>
      </c>
      <c r="E505" s="70" t="s">
        <v>977</v>
      </c>
      <c r="F505" s="69">
        <v>423065</v>
      </c>
      <c r="G505" s="2">
        <v>31034</v>
      </c>
      <c r="H505" s="80">
        <v>0</v>
      </c>
      <c r="I505" s="80">
        <v>0</v>
      </c>
      <c r="L505">
        <v>0</v>
      </c>
      <c r="M505">
        <v>0</v>
      </c>
    </row>
    <row r="506" spans="1:13" x14ac:dyDescent="0.2">
      <c r="A506" s="67" t="s">
        <v>2688</v>
      </c>
      <c r="B506" s="68" t="s">
        <v>2792</v>
      </c>
      <c r="C506" s="1">
        <v>3405</v>
      </c>
      <c r="D506" s="69">
        <v>427438</v>
      </c>
      <c r="E506" s="70" t="s">
        <v>978</v>
      </c>
      <c r="F506" s="69">
        <v>427438</v>
      </c>
      <c r="G506" s="2">
        <v>477</v>
      </c>
      <c r="H506" s="80">
        <v>1</v>
      </c>
      <c r="I506" s="80">
        <v>0</v>
      </c>
      <c r="L506">
        <v>1</v>
      </c>
      <c r="M506">
        <v>0</v>
      </c>
    </row>
    <row r="507" spans="1:13" x14ac:dyDescent="0.2">
      <c r="A507" s="67" t="s">
        <v>2688</v>
      </c>
      <c r="B507" s="68" t="s">
        <v>2792</v>
      </c>
      <c r="C507" s="1">
        <v>3403</v>
      </c>
      <c r="D507" s="69">
        <v>405397</v>
      </c>
      <c r="E507" s="70" t="s">
        <v>979</v>
      </c>
      <c r="F507" s="69">
        <v>405397</v>
      </c>
      <c r="G507" s="2">
        <v>1937</v>
      </c>
      <c r="H507" s="80">
        <v>1</v>
      </c>
      <c r="I507" s="80">
        <v>0</v>
      </c>
      <c r="L507">
        <v>1</v>
      </c>
      <c r="M507">
        <v>0</v>
      </c>
    </row>
    <row r="508" spans="1:13" x14ac:dyDescent="0.2">
      <c r="A508" s="67" t="s">
        <v>2688</v>
      </c>
      <c r="B508" s="68" t="s">
        <v>2792</v>
      </c>
      <c r="C508" s="1">
        <v>3402</v>
      </c>
      <c r="D508" s="69">
        <v>419594</v>
      </c>
      <c r="E508" s="70" t="s">
        <v>2799</v>
      </c>
      <c r="F508" s="69">
        <v>419594</v>
      </c>
      <c r="G508" s="2">
        <v>409</v>
      </c>
      <c r="H508" s="80">
        <v>1</v>
      </c>
      <c r="I508" s="80">
        <v>1</v>
      </c>
      <c r="L508">
        <v>1</v>
      </c>
      <c r="M508">
        <v>0</v>
      </c>
    </row>
    <row r="509" spans="1:13" x14ac:dyDescent="0.2">
      <c r="A509" s="67" t="s">
        <v>2688</v>
      </c>
      <c r="B509" s="68" t="s">
        <v>2792</v>
      </c>
      <c r="C509" s="1">
        <v>3404</v>
      </c>
      <c r="D509" s="69">
        <v>428565</v>
      </c>
      <c r="E509" s="70" t="s">
        <v>2820</v>
      </c>
      <c r="F509" s="69">
        <v>428565</v>
      </c>
      <c r="G509" s="2">
        <v>10970</v>
      </c>
      <c r="H509" s="80">
        <v>0</v>
      </c>
      <c r="I509" s="80">
        <v>0</v>
      </c>
      <c r="L509">
        <v>0</v>
      </c>
      <c r="M509">
        <v>0</v>
      </c>
    </row>
    <row r="510" spans="1:13" x14ac:dyDescent="0.2">
      <c r="A510" s="67" t="s">
        <v>2688</v>
      </c>
      <c r="B510" s="68" t="s">
        <v>2792</v>
      </c>
      <c r="C510" s="1">
        <v>3404</v>
      </c>
      <c r="D510" s="69">
        <v>425168</v>
      </c>
      <c r="E510" s="70" t="s">
        <v>2819</v>
      </c>
      <c r="F510" s="69">
        <v>425168</v>
      </c>
      <c r="G510" s="2">
        <v>1772</v>
      </c>
      <c r="H510" s="80">
        <v>1</v>
      </c>
      <c r="I510" s="80">
        <v>1</v>
      </c>
      <c r="L510">
        <v>1</v>
      </c>
      <c r="M510">
        <v>0</v>
      </c>
    </row>
    <row r="511" spans="1:13" x14ac:dyDescent="0.2">
      <c r="A511" s="67" t="s">
        <v>2688</v>
      </c>
      <c r="B511" s="68" t="s">
        <v>2792</v>
      </c>
      <c r="C511" s="1">
        <v>3401</v>
      </c>
      <c r="D511" s="69">
        <v>431325</v>
      </c>
      <c r="E511" s="70" t="s">
        <v>980</v>
      </c>
      <c r="F511" s="69">
        <v>431325</v>
      </c>
      <c r="G511" s="2">
        <v>2803</v>
      </c>
      <c r="H511" s="80">
        <v>0</v>
      </c>
      <c r="I511" s="80">
        <v>0</v>
      </c>
      <c r="L511">
        <v>0</v>
      </c>
      <c r="M511">
        <v>0</v>
      </c>
    </row>
    <row r="512" spans="1:13" x14ac:dyDescent="0.2">
      <c r="A512" s="67" t="s">
        <v>2688</v>
      </c>
      <c r="B512" s="68" t="s">
        <v>2792</v>
      </c>
      <c r="C512" s="1">
        <v>3405</v>
      </c>
      <c r="D512" s="69">
        <v>423870</v>
      </c>
      <c r="E512" s="70" t="s">
        <v>981</v>
      </c>
      <c r="F512" s="69">
        <v>423870</v>
      </c>
      <c r="G512" s="2">
        <v>17576</v>
      </c>
      <c r="H512" s="80">
        <v>0</v>
      </c>
      <c r="I512" s="80">
        <v>0</v>
      </c>
      <c r="L512">
        <v>0</v>
      </c>
      <c r="M512">
        <v>0</v>
      </c>
    </row>
    <row r="513" spans="1:13" x14ac:dyDescent="0.2">
      <c r="A513" s="67" t="s">
        <v>2688</v>
      </c>
      <c r="B513" s="68" t="s">
        <v>2792</v>
      </c>
      <c r="C513" s="1">
        <v>3406</v>
      </c>
      <c r="D513" s="69">
        <v>421883</v>
      </c>
      <c r="E513" s="70" t="s">
        <v>2827</v>
      </c>
      <c r="F513" s="69">
        <v>421883</v>
      </c>
      <c r="G513" s="2">
        <v>9828</v>
      </c>
      <c r="H513" s="80">
        <v>0</v>
      </c>
      <c r="I513" s="80">
        <v>0</v>
      </c>
      <c r="L513">
        <v>0</v>
      </c>
      <c r="M513">
        <v>0</v>
      </c>
    </row>
    <row r="514" spans="1:13" x14ac:dyDescent="0.2">
      <c r="A514" s="67" t="s">
        <v>2688</v>
      </c>
      <c r="B514" s="68" t="s">
        <v>2792</v>
      </c>
      <c r="C514" s="1">
        <v>3407</v>
      </c>
      <c r="D514" s="69">
        <v>433075</v>
      </c>
      <c r="E514" s="70" t="s">
        <v>2837</v>
      </c>
      <c r="F514" s="69">
        <v>433075</v>
      </c>
      <c r="G514" s="2">
        <v>935</v>
      </c>
      <c r="H514" s="80">
        <v>0</v>
      </c>
      <c r="I514" s="80">
        <v>0</v>
      </c>
      <c r="L514">
        <v>0</v>
      </c>
      <c r="M514">
        <v>0</v>
      </c>
    </row>
    <row r="515" spans="1:13" x14ac:dyDescent="0.2">
      <c r="A515" s="67" t="s">
        <v>2688</v>
      </c>
      <c r="B515" s="68" t="s">
        <v>2792</v>
      </c>
      <c r="C515" s="1">
        <v>3401</v>
      </c>
      <c r="D515" s="69">
        <v>412681</v>
      </c>
      <c r="E515" s="70" t="s">
        <v>982</v>
      </c>
      <c r="F515" s="69">
        <v>412681</v>
      </c>
      <c r="G515" s="2">
        <v>1675</v>
      </c>
      <c r="H515" s="80">
        <v>0</v>
      </c>
      <c r="I515" s="80">
        <v>0</v>
      </c>
      <c r="L515">
        <v>0</v>
      </c>
      <c r="M515">
        <v>0</v>
      </c>
    </row>
    <row r="516" spans="1:13" x14ac:dyDescent="0.2">
      <c r="A516" s="67" t="s">
        <v>2688</v>
      </c>
      <c r="B516" s="68" t="s">
        <v>2792</v>
      </c>
      <c r="C516" s="1">
        <v>3403</v>
      </c>
      <c r="D516" s="69">
        <v>416434</v>
      </c>
      <c r="E516" s="70" t="s">
        <v>983</v>
      </c>
      <c r="F516" s="69">
        <v>416434</v>
      </c>
      <c r="G516" s="2">
        <v>6527</v>
      </c>
      <c r="H516" s="80">
        <v>0</v>
      </c>
      <c r="I516" s="80">
        <v>0</v>
      </c>
      <c r="L516">
        <v>0</v>
      </c>
      <c r="M516">
        <v>0</v>
      </c>
    </row>
    <row r="517" spans="1:13" x14ac:dyDescent="0.2">
      <c r="A517" s="67" t="s">
        <v>2688</v>
      </c>
      <c r="B517" s="68" t="s">
        <v>2792</v>
      </c>
      <c r="C517" s="1">
        <v>3401</v>
      </c>
      <c r="D517" s="69">
        <v>402352</v>
      </c>
      <c r="E517" s="70" t="s">
        <v>984</v>
      </c>
      <c r="F517" s="69">
        <v>402352</v>
      </c>
      <c r="G517" s="2">
        <v>5664</v>
      </c>
      <c r="H517" s="80">
        <v>0</v>
      </c>
      <c r="I517" s="80">
        <v>0</v>
      </c>
      <c r="L517">
        <v>0</v>
      </c>
      <c r="M517">
        <v>0</v>
      </c>
    </row>
    <row r="518" spans="1:13" x14ac:dyDescent="0.2">
      <c r="A518" s="67" t="s">
        <v>2688</v>
      </c>
      <c r="B518" s="68" t="s">
        <v>2792</v>
      </c>
      <c r="C518" s="1">
        <v>3404</v>
      </c>
      <c r="D518" s="69">
        <v>424350</v>
      </c>
      <c r="E518" s="70" t="s">
        <v>2818</v>
      </c>
      <c r="F518" s="69">
        <v>424350</v>
      </c>
      <c r="G518" s="2">
        <v>127</v>
      </c>
      <c r="H518" s="80">
        <v>1</v>
      </c>
      <c r="I518" s="80">
        <v>1</v>
      </c>
      <c r="L518">
        <v>1</v>
      </c>
      <c r="M518">
        <v>0</v>
      </c>
    </row>
    <row r="519" spans="1:13" x14ac:dyDescent="0.2">
      <c r="A519" s="67" t="s">
        <v>2688</v>
      </c>
      <c r="B519" s="68" t="s">
        <v>2792</v>
      </c>
      <c r="C519" s="1">
        <v>3402</v>
      </c>
      <c r="D519" s="69">
        <v>431228</v>
      </c>
      <c r="E519" s="70" t="s">
        <v>2809</v>
      </c>
      <c r="F519" s="69">
        <v>431228</v>
      </c>
      <c r="G519" s="2">
        <v>1570</v>
      </c>
      <c r="H519" s="80">
        <v>1</v>
      </c>
      <c r="I519" s="80">
        <v>1</v>
      </c>
      <c r="L519">
        <v>1</v>
      </c>
      <c r="M519">
        <v>0</v>
      </c>
    </row>
    <row r="520" spans="1:13" x14ac:dyDescent="0.2">
      <c r="A520" s="67" t="s">
        <v>2688</v>
      </c>
      <c r="B520" s="68" t="s">
        <v>2792</v>
      </c>
      <c r="C520" s="1">
        <v>3406</v>
      </c>
      <c r="D520" s="69">
        <v>429531</v>
      </c>
      <c r="E520" s="70" t="s">
        <v>2829</v>
      </c>
      <c r="F520" s="69">
        <v>429531</v>
      </c>
      <c r="G520" s="2">
        <v>7829</v>
      </c>
      <c r="H520" s="80">
        <v>0</v>
      </c>
      <c r="I520" s="80">
        <v>1</v>
      </c>
      <c r="L520">
        <v>1</v>
      </c>
      <c r="M520">
        <v>0</v>
      </c>
    </row>
    <row r="521" spans="1:13" x14ac:dyDescent="0.2">
      <c r="A521" s="67" t="s">
        <v>2688</v>
      </c>
      <c r="B521" s="68" t="s">
        <v>2792</v>
      </c>
      <c r="C521" s="1">
        <v>3404</v>
      </c>
      <c r="D521" s="69">
        <v>406257</v>
      </c>
      <c r="E521" s="70" t="s">
        <v>2812</v>
      </c>
      <c r="F521" s="69">
        <v>406257</v>
      </c>
      <c r="G521" s="2">
        <v>1778</v>
      </c>
      <c r="H521" s="80">
        <v>1</v>
      </c>
      <c r="I521" s="80">
        <v>1</v>
      </c>
      <c r="L521">
        <v>1</v>
      </c>
      <c r="M521">
        <v>0</v>
      </c>
    </row>
    <row r="522" spans="1:13" x14ac:dyDescent="0.2">
      <c r="A522" s="67" t="s">
        <v>2839</v>
      </c>
      <c r="B522" s="68" t="s">
        <v>2840</v>
      </c>
      <c r="C522" s="1">
        <v>3503</v>
      </c>
      <c r="D522" s="69">
        <v>515662</v>
      </c>
      <c r="E522" s="70" t="s">
        <v>2900</v>
      </c>
      <c r="F522" s="69">
        <v>515662</v>
      </c>
      <c r="G522" s="2">
        <v>79</v>
      </c>
      <c r="H522" s="80">
        <v>1</v>
      </c>
      <c r="I522" s="80">
        <v>1</v>
      </c>
      <c r="L522">
        <v>1</v>
      </c>
      <c r="M522">
        <v>0</v>
      </c>
    </row>
    <row r="523" spans="1:13" x14ac:dyDescent="0.2">
      <c r="A523" s="67" t="s">
        <v>2839</v>
      </c>
      <c r="B523" s="68" t="s">
        <v>2840</v>
      </c>
      <c r="C523" s="1">
        <v>3503</v>
      </c>
      <c r="D523" s="69">
        <v>526718</v>
      </c>
      <c r="E523" s="70" t="s">
        <v>2914</v>
      </c>
      <c r="F523" s="69">
        <v>526718</v>
      </c>
      <c r="G523" s="2">
        <v>682</v>
      </c>
      <c r="H523" s="80">
        <v>1</v>
      </c>
      <c r="I523" s="80">
        <v>1</v>
      </c>
      <c r="L523">
        <v>1</v>
      </c>
      <c r="M523">
        <v>0</v>
      </c>
    </row>
    <row r="524" spans="1:13" x14ac:dyDescent="0.2">
      <c r="A524" s="67" t="s">
        <v>2839</v>
      </c>
      <c r="B524" s="68" t="s">
        <v>2840</v>
      </c>
      <c r="C524" s="1">
        <v>3510</v>
      </c>
      <c r="D524" s="69">
        <v>502820</v>
      </c>
      <c r="E524" s="70" t="s">
        <v>3021</v>
      </c>
      <c r="F524" s="69">
        <v>502820</v>
      </c>
      <c r="G524" s="2">
        <v>113</v>
      </c>
      <c r="H524" s="80">
        <v>0</v>
      </c>
      <c r="I524" s="80">
        <v>1</v>
      </c>
      <c r="L524">
        <v>1</v>
      </c>
      <c r="M524">
        <v>0</v>
      </c>
    </row>
    <row r="525" spans="1:13" x14ac:dyDescent="0.2">
      <c r="A525" s="67" t="s">
        <v>2839</v>
      </c>
      <c r="B525" s="68" t="s">
        <v>2840</v>
      </c>
      <c r="C525" s="1">
        <v>3512</v>
      </c>
      <c r="D525" s="69">
        <v>503595</v>
      </c>
      <c r="E525" s="70" t="s">
        <v>1753</v>
      </c>
      <c r="F525" s="69">
        <v>503595</v>
      </c>
      <c r="G525" s="2">
        <v>3231</v>
      </c>
      <c r="H525" s="80">
        <v>1</v>
      </c>
      <c r="I525" s="80">
        <v>1</v>
      </c>
      <c r="L525">
        <v>1</v>
      </c>
      <c r="M525">
        <v>0</v>
      </c>
    </row>
    <row r="526" spans="1:13" x14ac:dyDescent="0.2">
      <c r="A526" s="67" t="s">
        <v>2839</v>
      </c>
      <c r="B526" s="68" t="s">
        <v>2840</v>
      </c>
      <c r="C526" s="1">
        <v>3510</v>
      </c>
      <c r="D526" s="69">
        <v>526338</v>
      </c>
      <c r="E526" s="70" t="s">
        <v>1746</v>
      </c>
      <c r="F526" s="69">
        <v>526338</v>
      </c>
      <c r="G526" s="2">
        <v>182</v>
      </c>
      <c r="H526" s="80">
        <v>1</v>
      </c>
      <c r="I526" s="80">
        <v>1</v>
      </c>
      <c r="L526">
        <v>1</v>
      </c>
      <c r="M526">
        <v>0</v>
      </c>
    </row>
    <row r="527" spans="1:13" x14ac:dyDescent="0.2">
      <c r="A527" s="67" t="s">
        <v>2839</v>
      </c>
      <c r="B527" s="68" t="s">
        <v>2840</v>
      </c>
      <c r="C527" s="1">
        <v>3512</v>
      </c>
      <c r="D527" s="69">
        <v>502273</v>
      </c>
      <c r="E527" s="70" t="s">
        <v>1752</v>
      </c>
      <c r="F527" s="69">
        <v>502273</v>
      </c>
      <c r="G527" s="2">
        <v>304</v>
      </c>
      <c r="H527" s="80">
        <v>1</v>
      </c>
      <c r="I527" s="80">
        <v>1</v>
      </c>
      <c r="L527">
        <v>1</v>
      </c>
      <c r="M527">
        <v>0</v>
      </c>
    </row>
    <row r="528" spans="1:13" x14ac:dyDescent="0.2">
      <c r="A528" s="67" t="s">
        <v>2839</v>
      </c>
      <c r="B528" s="68" t="s">
        <v>2840</v>
      </c>
      <c r="C528" s="1">
        <v>3502</v>
      </c>
      <c r="D528" s="69">
        <v>510357</v>
      </c>
      <c r="E528" s="70" t="s">
        <v>2852</v>
      </c>
      <c r="F528" s="69">
        <v>510357</v>
      </c>
      <c r="G528" s="2">
        <v>235</v>
      </c>
      <c r="H528" s="80">
        <v>1</v>
      </c>
      <c r="I528" s="80">
        <v>1</v>
      </c>
      <c r="L528">
        <v>1</v>
      </c>
      <c r="M528">
        <v>0</v>
      </c>
    </row>
    <row r="529" spans="1:13" x14ac:dyDescent="0.2">
      <c r="A529" s="67" t="s">
        <v>2839</v>
      </c>
      <c r="B529" s="68" t="s">
        <v>2840</v>
      </c>
      <c r="C529" s="1">
        <v>3502</v>
      </c>
      <c r="D529" s="69">
        <v>509362</v>
      </c>
      <c r="E529" s="70" t="s">
        <v>2850</v>
      </c>
      <c r="F529" s="69">
        <v>509362</v>
      </c>
      <c r="G529" s="2">
        <v>615</v>
      </c>
      <c r="H529" s="80">
        <v>0</v>
      </c>
      <c r="I529" s="80">
        <v>0</v>
      </c>
      <c r="L529">
        <v>0</v>
      </c>
      <c r="M529">
        <v>0</v>
      </c>
    </row>
    <row r="530" spans="1:13" x14ac:dyDescent="0.2">
      <c r="A530" s="67" t="s">
        <v>2839</v>
      </c>
      <c r="B530" s="68" t="s">
        <v>2840</v>
      </c>
      <c r="C530" s="1">
        <v>3501</v>
      </c>
      <c r="D530" s="69">
        <v>533093</v>
      </c>
      <c r="E530" s="70" t="s">
        <v>985</v>
      </c>
      <c r="F530" s="69">
        <v>533093</v>
      </c>
      <c r="G530" s="2">
        <v>888</v>
      </c>
      <c r="H530" s="80">
        <v>0</v>
      </c>
      <c r="I530" s="80">
        <v>1</v>
      </c>
      <c r="L530">
        <v>1</v>
      </c>
      <c r="M530">
        <v>0</v>
      </c>
    </row>
    <row r="531" spans="1:13" x14ac:dyDescent="0.2">
      <c r="A531" s="67" t="s">
        <v>2839</v>
      </c>
      <c r="B531" s="68" t="s">
        <v>2840</v>
      </c>
      <c r="C531" s="1">
        <v>3513</v>
      </c>
      <c r="D531" s="69">
        <v>520482</v>
      </c>
      <c r="E531" s="70" t="s">
        <v>1034</v>
      </c>
      <c r="F531" s="69">
        <v>520482</v>
      </c>
      <c r="G531" s="2">
        <v>876</v>
      </c>
      <c r="H531" s="80">
        <v>0</v>
      </c>
      <c r="I531" s="80">
        <v>1</v>
      </c>
      <c r="L531">
        <v>1</v>
      </c>
      <c r="M531">
        <v>0</v>
      </c>
    </row>
    <row r="532" spans="1:13" x14ac:dyDescent="0.2">
      <c r="A532" s="67" t="s">
        <v>2839</v>
      </c>
      <c r="B532" s="68" t="s">
        <v>2840</v>
      </c>
      <c r="C532" s="1">
        <v>3509</v>
      </c>
      <c r="D532" s="69">
        <v>519664</v>
      </c>
      <c r="E532" s="70" t="s">
        <v>3015</v>
      </c>
      <c r="F532" s="69">
        <v>519664</v>
      </c>
      <c r="G532" s="2">
        <v>397</v>
      </c>
      <c r="H532" s="80">
        <v>1</v>
      </c>
      <c r="I532" s="80">
        <v>1</v>
      </c>
      <c r="L532">
        <v>1</v>
      </c>
      <c r="M532">
        <v>0</v>
      </c>
    </row>
    <row r="533" spans="1:13" x14ac:dyDescent="0.2">
      <c r="A533" s="67" t="s">
        <v>2839</v>
      </c>
      <c r="B533" s="68" t="s">
        <v>2840</v>
      </c>
      <c r="C533" s="1">
        <v>3503</v>
      </c>
      <c r="D533" s="69">
        <v>514429</v>
      </c>
      <c r="E533" s="70" t="s">
        <v>2898</v>
      </c>
      <c r="F533" s="69">
        <v>514429</v>
      </c>
      <c r="G533" s="2">
        <v>115</v>
      </c>
      <c r="H533" s="80">
        <v>1</v>
      </c>
      <c r="I533" s="80">
        <v>1</v>
      </c>
      <c r="L533">
        <v>1</v>
      </c>
      <c r="M533">
        <v>0</v>
      </c>
    </row>
    <row r="534" spans="1:13" x14ac:dyDescent="0.2">
      <c r="A534" s="67" t="s">
        <v>2839</v>
      </c>
      <c r="B534" s="68" t="s">
        <v>2840</v>
      </c>
      <c r="C534" s="1">
        <v>3508</v>
      </c>
      <c r="D534" s="69">
        <v>523223</v>
      </c>
      <c r="E534" s="70" t="s">
        <v>986</v>
      </c>
      <c r="F534" s="69">
        <v>523223</v>
      </c>
      <c r="G534" s="2">
        <v>237</v>
      </c>
      <c r="H534" s="80">
        <v>0</v>
      </c>
      <c r="I534" s="80">
        <v>1</v>
      </c>
      <c r="L534">
        <v>1</v>
      </c>
      <c r="M534">
        <v>0</v>
      </c>
    </row>
    <row r="535" spans="1:13" x14ac:dyDescent="0.2">
      <c r="A535" s="67" t="s">
        <v>2839</v>
      </c>
      <c r="B535" s="68" t="s">
        <v>2840</v>
      </c>
      <c r="C535" s="1">
        <v>3504</v>
      </c>
      <c r="D535" s="69">
        <v>528839</v>
      </c>
      <c r="E535" s="70" t="s">
        <v>987</v>
      </c>
      <c r="F535" s="69">
        <v>528839</v>
      </c>
      <c r="G535" s="2">
        <v>479</v>
      </c>
      <c r="H535" s="80">
        <v>1</v>
      </c>
      <c r="I535" s="80">
        <v>1</v>
      </c>
      <c r="L535">
        <v>1</v>
      </c>
      <c r="M535">
        <v>0</v>
      </c>
    </row>
    <row r="536" spans="1:13" x14ac:dyDescent="0.2">
      <c r="A536" s="67" t="s">
        <v>2839</v>
      </c>
      <c r="B536" s="68" t="s">
        <v>2840</v>
      </c>
      <c r="C536" s="1">
        <v>3504</v>
      </c>
      <c r="D536" s="69">
        <v>508217</v>
      </c>
      <c r="E536" s="70" t="s">
        <v>988</v>
      </c>
      <c r="F536" s="69">
        <v>508217</v>
      </c>
      <c r="G536" s="2">
        <v>172</v>
      </c>
      <c r="H536" s="80">
        <v>1</v>
      </c>
      <c r="I536" s="80">
        <v>1</v>
      </c>
      <c r="L536">
        <v>1</v>
      </c>
      <c r="M536">
        <v>0</v>
      </c>
    </row>
    <row r="537" spans="1:13" x14ac:dyDescent="0.2">
      <c r="A537" s="67" t="s">
        <v>2839</v>
      </c>
      <c r="B537" s="68" t="s">
        <v>2840</v>
      </c>
      <c r="C537" s="1">
        <v>3510</v>
      </c>
      <c r="D537" s="69">
        <v>529814</v>
      </c>
      <c r="E537" s="70" t="s">
        <v>1750</v>
      </c>
      <c r="F537" s="69">
        <v>529814</v>
      </c>
      <c r="G537" s="2">
        <v>1561</v>
      </c>
      <c r="H537" s="80">
        <v>1</v>
      </c>
      <c r="I537" s="80">
        <v>1</v>
      </c>
      <c r="L537">
        <v>1</v>
      </c>
      <c r="M537">
        <v>0</v>
      </c>
    </row>
    <row r="538" spans="1:13" x14ac:dyDescent="0.2">
      <c r="A538" s="67" t="s">
        <v>2839</v>
      </c>
      <c r="B538" s="68" t="s">
        <v>2840</v>
      </c>
      <c r="C538" s="1">
        <v>3501</v>
      </c>
      <c r="D538" s="69">
        <v>521032</v>
      </c>
      <c r="E538" s="70" t="s">
        <v>989</v>
      </c>
      <c r="F538" s="69">
        <v>521032</v>
      </c>
      <c r="G538" s="2">
        <v>6097</v>
      </c>
      <c r="H538" s="80">
        <v>0</v>
      </c>
      <c r="I538" s="80">
        <v>0</v>
      </c>
      <c r="L538">
        <v>0</v>
      </c>
      <c r="M538">
        <v>0</v>
      </c>
    </row>
    <row r="539" spans="1:13" x14ac:dyDescent="0.2">
      <c r="A539" s="67" t="s">
        <v>2839</v>
      </c>
      <c r="B539" s="68" t="s">
        <v>2840</v>
      </c>
      <c r="C539" s="1">
        <v>3512</v>
      </c>
      <c r="D539" s="69">
        <v>526198</v>
      </c>
      <c r="E539" s="70" t="s">
        <v>3160</v>
      </c>
      <c r="F539" s="69">
        <v>526198</v>
      </c>
      <c r="G539" s="2">
        <v>105</v>
      </c>
      <c r="H539" s="80">
        <v>1</v>
      </c>
      <c r="I539" s="80">
        <v>1</v>
      </c>
      <c r="L539">
        <v>1</v>
      </c>
      <c r="M539">
        <v>0</v>
      </c>
    </row>
    <row r="540" spans="1:13" x14ac:dyDescent="0.2">
      <c r="A540" s="67" t="s">
        <v>2839</v>
      </c>
      <c r="B540" s="68" t="s">
        <v>2840</v>
      </c>
      <c r="C540" s="1">
        <v>3506</v>
      </c>
      <c r="D540" s="69">
        <v>514331</v>
      </c>
      <c r="E540" s="70" t="s">
        <v>2966</v>
      </c>
      <c r="F540" s="69">
        <v>514331</v>
      </c>
      <c r="G540" s="2">
        <v>4080</v>
      </c>
      <c r="H540" s="80">
        <v>1</v>
      </c>
      <c r="I540" s="80">
        <v>1</v>
      </c>
      <c r="L540">
        <v>1</v>
      </c>
      <c r="M540">
        <v>0</v>
      </c>
    </row>
    <row r="541" spans="1:13" x14ac:dyDescent="0.2">
      <c r="A541" s="67" t="s">
        <v>2839</v>
      </c>
      <c r="B541" s="68" t="s">
        <v>2840</v>
      </c>
      <c r="C541" s="1">
        <v>3501</v>
      </c>
      <c r="D541" s="69">
        <v>503771</v>
      </c>
      <c r="E541" s="70" t="s">
        <v>990</v>
      </c>
      <c r="F541" s="69">
        <v>503771</v>
      </c>
      <c r="G541" s="2">
        <v>2639</v>
      </c>
      <c r="H541" s="80">
        <v>0</v>
      </c>
      <c r="I541" s="80">
        <v>0</v>
      </c>
      <c r="L541">
        <v>0</v>
      </c>
      <c r="M541">
        <v>0</v>
      </c>
    </row>
    <row r="542" spans="1:13" x14ac:dyDescent="0.2">
      <c r="A542" s="67" t="s">
        <v>2839</v>
      </c>
      <c r="B542" s="68" t="s">
        <v>2840</v>
      </c>
      <c r="C542" s="1">
        <v>3510</v>
      </c>
      <c r="D542" s="69">
        <v>504233</v>
      </c>
      <c r="E542" s="70" t="s">
        <v>3025</v>
      </c>
      <c r="F542" s="69">
        <v>504233</v>
      </c>
      <c r="G542" s="2">
        <v>1946</v>
      </c>
      <c r="H542" s="80">
        <v>0</v>
      </c>
      <c r="I542" s="80">
        <v>1</v>
      </c>
      <c r="L542">
        <v>1</v>
      </c>
      <c r="M542">
        <v>0</v>
      </c>
    </row>
    <row r="543" spans="1:13" x14ac:dyDescent="0.2">
      <c r="A543" s="67" t="s">
        <v>2839</v>
      </c>
      <c r="B543" s="68" t="s">
        <v>2840</v>
      </c>
      <c r="C543" s="1">
        <v>3514</v>
      </c>
      <c r="D543" s="69">
        <v>503823</v>
      </c>
      <c r="E543" s="70" t="s">
        <v>1045</v>
      </c>
      <c r="F543" s="69">
        <v>503823</v>
      </c>
      <c r="G543" s="2">
        <v>1268</v>
      </c>
      <c r="H543" s="80">
        <v>1</v>
      </c>
      <c r="I543" s="80">
        <v>1</v>
      </c>
      <c r="L543">
        <v>1</v>
      </c>
      <c r="M543">
        <v>0</v>
      </c>
    </row>
    <row r="544" spans="1:13" x14ac:dyDescent="0.2">
      <c r="A544" s="67" t="s">
        <v>2839</v>
      </c>
      <c r="B544" s="68" t="s">
        <v>2840</v>
      </c>
      <c r="C544" s="1">
        <v>3503</v>
      </c>
      <c r="D544" s="69">
        <v>518184</v>
      </c>
      <c r="E544" s="70" t="s">
        <v>2904</v>
      </c>
      <c r="F544" s="69">
        <v>518184</v>
      </c>
      <c r="G544" s="2">
        <v>767</v>
      </c>
      <c r="H544" s="80">
        <v>0</v>
      </c>
      <c r="I544" s="80">
        <v>1</v>
      </c>
      <c r="L544">
        <v>1</v>
      </c>
      <c r="M544">
        <v>0</v>
      </c>
    </row>
    <row r="545" spans="1:13" x14ac:dyDescent="0.2">
      <c r="A545" s="67" t="s">
        <v>2839</v>
      </c>
      <c r="B545" s="68" t="s">
        <v>2840</v>
      </c>
      <c r="C545" s="1">
        <v>3502</v>
      </c>
      <c r="D545" s="69">
        <v>522521</v>
      </c>
      <c r="E545" s="70" t="s">
        <v>2873</v>
      </c>
      <c r="F545" s="69">
        <v>522521</v>
      </c>
      <c r="G545" s="2">
        <v>477</v>
      </c>
      <c r="H545" s="80">
        <v>1</v>
      </c>
      <c r="I545" s="80">
        <v>1</v>
      </c>
      <c r="L545">
        <v>1</v>
      </c>
      <c r="M545">
        <v>0</v>
      </c>
    </row>
    <row r="546" spans="1:13" x14ac:dyDescent="0.2">
      <c r="A546" s="67" t="s">
        <v>2839</v>
      </c>
      <c r="B546" s="68" t="s">
        <v>2840</v>
      </c>
      <c r="C546" s="1">
        <v>3512</v>
      </c>
      <c r="D546" s="69">
        <v>508846</v>
      </c>
      <c r="E546" s="70" t="s">
        <v>3141</v>
      </c>
      <c r="F546" s="69">
        <v>508846</v>
      </c>
      <c r="G546" s="2">
        <v>197</v>
      </c>
      <c r="H546" s="80">
        <v>1</v>
      </c>
      <c r="I546" s="80">
        <v>1</v>
      </c>
      <c r="L546">
        <v>1</v>
      </c>
      <c r="M546">
        <v>0</v>
      </c>
    </row>
    <row r="547" spans="1:13" x14ac:dyDescent="0.2">
      <c r="A547" s="67" t="s">
        <v>2839</v>
      </c>
      <c r="B547" s="68" t="s">
        <v>2840</v>
      </c>
      <c r="C547" s="1">
        <v>3504</v>
      </c>
      <c r="D547" s="69">
        <v>525159</v>
      </c>
      <c r="E547" s="70" t="s">
        <v>991</v>
      </c>
      <c r="F547" s="69">
        <v>525159</v>
      </c>
      <c r="G547" s="2">
        <v>1565</v>
      </c>
      <c r="H547" s="80">
        <v>1</v>
      </c>
      <c r="I547" s="80">
        <v>0</v>
      </c>
      <c r="L547">
        <v>1</v>
      </c>
      <c r="M547">
        <v>0</v>
      </c>
    </row>
    <row r="548" spans="1:13" x14ac:dyDescent="0.2">
      <c r="A548" s="67" t="s">
        <v>2839</v>
      </c>
      <c r="B548" s="68" t="s">
        <v>2840</v>
      </c>
      <c r="C548" s="1">
        <v>3506</v>
      </c>
      <c r="D548" s="69">
        <v>521953</v>
      </c>
      <c r="E548" s="70" t="s">
        <v>2972</v>
      </c>
      <c r="F548" s="69">
        <v>521953</v>
      </c>
      <c r="G548" s="2">
        <v>1429</v>
      </c>
      <c r="H548" s="80">
        <v>0</v>
      </c>
      <c r="I548" s="80">
        <v>0</v>
      </c>
      <c r="L548">
        <v>0</v>
      </c>
      <c r="M548">
        <v>0</v>
      </c>
    </row>
    <row r="549" spans="1:13" x14ac:dyDescent="0.2">
      <c r="A549" s="67" t="s">
        <v>2839</v>
      </c>
      <c r="B549" s="68" t="s">
        <v>2840</v>
      </c>
      <c r="C549" s="1">
        <v>3502</v>
      </c>
      <c r="D549" s="69">
        <v>527049</v>
      </c>
      <c r="E549" s="70" t="s">
        <v>2877</v>
      </c>
      <c r="F549" s="69">
        <v>527049</v>
      </c>
      <c r="G549" s="2">
        <v>46</v>
      </c>
      <c r="H549" s="80">
        <v>1</v>
      </c>
      <c r="I549" s="80">
        <v>0</v>
      </c>
      <c r="L549">
        <v>1</v>
      </c>
      <c r="M549">
        <v>0</v>
      </c>
    </row>
    <row r="550" spans="1:13" x14ac:dyDescent="0.2">
      <c r="A550" s="67" t="s">
        <v>2839</v>
      </c>
      <c r="B550" s="68" t="s">
        <v>2840</v>
      </c>
      <c r="C550" s="1">
        <v>3509</v>
      </c>
      <c r="D550" s="69">
        <v>506929</v>
      </c>
      <c r="E550" s="70" t="s">
        <v>3006</v>
      </c>
      <c r="F550" s="69">
        <v>506929</v>
      </c>
      <c r="G550" s="2">
        <v>2635</v>
      </c>
      <c r="H550" s="80">
        <v>0</v>
      </c>
      <c r="I550" s="80">
        <v>0</v>
      </c>
      <c r="L550">
        <v>0</v>
      </c>
      <c r="M550">
        <v>0</v>
      </c>
    </row>
    <row r="551" spans="1:13" x14ac:dyDescent="0.2">
      <c r="A551" s="67" t="s">
        <v>2839</v>
      </c>
      <c r="B551" s="68" t="s">
        <v>2840</v>
      </c>
      <c r="C551" s="1">
        <v>3504</v>
      </c>
      <c r="D551" s="69">
        <v>534290</v>
      </c>
      <c r="E551" s="70" t="s">
        <v>992</v>
      </c>
      <c r="F551" s="69">
        <v>534290</v>
      </c>
      <c r="G551" s="2">
        <v>1060</v>
      </c>
      <c r="H551" s="80">
        <v>0</v>
      </c>
      <c r="I551" s="80">
        <v>0</v>
      </c>
      <c r="L551">
        <v>0</v>
      </c>
      <c r="M551">
        <v>0</v>
      </c>
    </row>
    <row r="552" spans="1:13" x14ac:dyDescent="0.2">
      <c r="A552" s="67" t="s">
        <v>2839</v>
      </c>
      <c r="B552" s="68" t="s">
        <v>2840</v>
      </c>
      <c r="C552" s="1">
        <v>3503</v>
      </c>
      <c r="D552" s="69">
        <v>529674</v>
      </c>
      <c r="E552" s="70" t="s">
        <v>2918</v>
      </c>
      <c r="F552" s="69">
        <v>529674</v>
      </c>
      <c r="G552" s="2">
        <v>291</v>
      </c>
      <c r="H552" s="80">
        <v>1</v>
      </c>
      <c r="I552" s="80">
        <v>1</v>
      </c>
      <c r="L552">
        <v>1</v>
      </c>
      <c r="M552">
        <v>0</v>
      </c>
    </row>
    <row r="553" spans="1:13" x14ac:dyDescent="0.2">
      <c r="A553" s="67" t="s">
        <v>2839</v>
      </c>
      <c r="B553" s="68" t="s">
        <v>2840</v>
      </c>
      <c r="C553" s="1">
        <v>3501</v>
      </c>
      <c r="D553" s="69">
        <v>526356</v>
      </c>
      <c r="E553" s="70" t="s">
        <v>993</v>
      </c>
      <c r="F553" s="69">
        <v>526356</v>
      </c>
      <c r="G553" s="2">
        <v>1008</v>
      </c>
      <c r="H553" s="80">
        <v>0</v>
      </c>
      <c r="I553" s="80">
        <v>1</v>
      </c>
      <c r="L553">
        <v>1</v>
      </c>
      <c r="M553">
        <v>0</v>
      </c>
    </row>
    <row r="554" spans="1:13" x14ac:dyDescent="0.2">
      <c r="A554" s="67" t="s">
        <v>2839</v>
      </c>
      <c r="B554" s="68" t="s">
        <v>2840</v>
      </c>
      <c r="C554" s="1">
        <v>3513</v>
      </c>
      <c r="D554" s="69">
        <v>523737</v>
      </c>
      <c r="E554" s="70" t="s">
        <v>1037</v>
      </c>
      <c r="F554" s="69">
        <v>523737</v>
      </c>
      <c r="G554" s="2">
        <v>1521</v>
      </c>
      <c r="H554" s="80">
        <v>1</v>
      </c>
      <c r="I554" s="80">
        <v>1</v>
      </c>
      <c r="L554">
        <v>1</v>
      </c>
      <c r="M554">
        <v>0</v>
      </c>
    </row>
    <row r="555" spans="1:13" x14ac:dyDescent="0.2">
      <c r="A555" s="67" t="s">
        <v>2839</v>
      </c>
      <c r="B555" s="68" t="s">
        <v>2840</v>
      </c>
      <c r="C555" s="1">
        <v>3515</v>
      </c>
      <c r="D555" s="69">
        <v>530784</v>
      </c>
      <c r="E555" s="70" t="s">
        <v>1059</v>
      </c>
      <c r="F555" s="69">
        <v>530784</v>
      </c>
      <c r="G555" s="2">
        <v>1245</v>
      </c>
      <c r="H555" s="80">
        <v>0</v>
      </c>
      <c r="I555" s="80">
        <v>0</v>
      </c>
      <c r="L555">
        <v>0</v>
      </c>
      <c r="M555">
        <v>0</v>
      </c>
    </row>
    <row r="556" spans="1:13" x14ac:dyDescent="0.2">
      <c r="A556" s="67" t="s">
        <v>2839</v>
      </c>
      <c r="B556" s="68" t="s">
        <v>2840</v>
      </c>
      <c r="C556" s="1">
        <v>3515</v>
      </c>
      <c r="D556" s="69">
        <v>533808</v>
      </c>
      <c r="E556" s="70" t="s">
        <v>1061</v>
      </c>
      <c r="F556" s="69">
        <v>533808</v>
      </c>
      <c r="G556" s="2">
        <v>944</v>
      </c>
      <c r="H556" s="80">
        <v>0</v>
      </c>
      <c r="I556" s="80">
        <v>1</v>
      </c>
      <c r="L556">
        <v>1</v>
      </c>
      <c r="M556">
        <v>0</v>
      </c>
    </row>
    <row r="557" spans="1:13" x14ac:dyDescent="0.2">
      <c r="A557" s="67" t="s">
        <v>2839</v>
      </c>
      <c r="B557" s="68" t="s">
        <v>2840</v>
      </c>
      <c r="C557" s="1">
        <v>3507</v>
      </c>
      <c r="D557" s="69">
        <v>514401</v>
      </c>
      <c r="E557" s="70" t="s">
        <v>2991</v>
      </c>
      <c r="F557" s="69">
        <v>514401</v>
      </c>
      <c r="G557" s="2">
        <v>991</v>
      </c>
      <c r="H557" s="80">
        <v>0</v>
      </c>
      <c r="I557" s="80">
        <v>1</v>
      </c>
      <c r="L557">
        <v>1</v>
      </c>
      <c r="M557">
        <v>0</v>
      </c>
    </row>
    <row r="558" spans="1:13" x14ac:dyDescent="0.2">
      <c r="A558" s="67" t="s">
        <v>2839</v>
      </c>
      <c r="B558" s="68" t="s">
        <v>2840</v>
      </c>
      <c r="C558" s="1">
        <v>3505</v>
      </c>
      <c r="D558" s="69">
        <v>525195</v>
      </c>
      <c r="E558" s="70" t="s">
        <v>994</v>
      </c>
      <c r="F558" s="69">
        <v>525195</v>
      </c>
      <c r="G558" s="2">
        <v>2029</v>
      </c>
      <c r="H558" s="80">
        <v>0</v>
      </c>
      <c r="I558" s="80">
        <v>0</v>
      </c>
      <c r="L558">
        <v>0</v>
      </c>
      <c r="M558">
        <v>0</v>
      </c>
    </row>
    <row r="559" spans="1:13" x14ac:dyDescent="0.2">
      <c r="A559" s="67" t="s">
        <v>2839</v>
      </c>
      <c r="B559" s="68" t="s">
        <v>2840</v>
      </c>
      <c r="C559" s="1">
        <v>3512</v>
      </c>
      <c r="D559" s="69">
        <v>518944</v>
      </c>
      <c r="E559" s="70" t="s">
        <v>3153</v>
      </c>
      <c r="F559" s="69">
        <v>518944</v>
      </c>
      <c r="G559" s="2">
        <v>572</v>
      </c>
      <c r="H559" s="80">
        <v>1</v>
      </c>
      <c r="I559" s="80">
        <v>1</v>
      </c>
      <c r="L559">
        <v>1</v>
      </c>
      <c r="M559">
        <v>0</v>
      </c>
    </row>
    <row r="560" spans="1:13" x14ac:dyDescent="0.2">
      <c r="A560" s="67" t="s">
        <v>2839</v>
      </c>
      <c r="B560" s="68" t="s">
        <v>2840</v>
      </c>
      <c r="C560" s="1">
        <v>3512</v>
      </c>
      <c r="D560" s="69">
        <v>514474</v>
      </c>
      <c r="E560" s="70" t="s">
        <v>3148</v>
      </c>
      <c r="F560" s="69">
        <v>514474</v>
      </c>
      <c r="G560" s="2">
        <v>1039</v>
      </c>
      <c r="H560" s="80">
        <v>1</v>
      </c>
      <c r="I560" s="80">
        <v>1</v>
      </c>
      <c r="L560">
        <v>1</v>
      </c>
      <c r="M560">
        <v>0</v>
      </c>
    </row>
    <row r="561" spans="1:13" x14ac:dyDescent="0.2">
      <c r="A561" s="67" t="s">
        <v>2839</v>
      </c>
      <c r="B561" s="68" t="s">
        <v>2840</v>
      </c>
      <c r="C561" s="1">
        <v>3502</v>
      </c>
      <c r="D561" s="69">
        <v>508396</v>
      </c>
      <c r="E561" s="70" t="s">
        <v>2849</v>
      </c>
      <c r="F561" s="69">
        <v>508396</v>
      </c>
      <c r="G561" s="2">
        <v>2501</v>
      </c>
      <c r="H561" s="80">
        <v>0</v>
      </c>
      <c r="I561" s="80">
        <v>1</v>
      </c>
      <c r="L561">
        <v>1</v>
      </c>
      <c r="M561">
        <v>0</v>
      </c>
    </row>
    <row r="562" spans="1:13" x14ac:dyDescent="0.2">
      <c r="A562" s="67" t="s">
        <v>2839</v>
      </c>
      <c r="B562" s="68" t="s">
        <v>2840</v>
      </c>
      <c r="C562" s="1">
        <v>3506</v>
      </c>
      <c r="D562" s="69">
        <v>530669</v>
      </c>
      <c r="E562" s="70" t="s">
        <v>2983</v>
      </c>
      <c r="F562" s="69">
        <v>530669</v>
      </c>
      <c r="G562" s="2">
        <v>942</v>
      </c>
      <c r="H562" s="80">
        <v>0</v>
      </c>
      <c r="I562" s="80">
        <v>1</v>
      </c>
      <c r="L562">
        <v>1</v>
      </c>
      <c r="M562">
        <v>0</v>
      </c>
    </row>
    <row r="563" spans="1:13" x14ac:dyDescent="0.2">
      <c r="A563" s="67" t="s">
        <v>2839</v>
      </c>
      <c r="B563" s="68" t="s">
        <v>2840</v>
      </c>
      <c r="C563" s="1">
        <v>3505</v>
      </c>
      <c r="D563" s="69">
        <v>516124</v>
      </c>
      <c r="E563" s="70" t="s">
        <v>995</v>
      </c>
      <c r="F563" s="69">
        <v>516124</v>
      </c>
      <c r="G563" s="2">
        <v>310</v>
      </c>
      <c r="H563" s="80">
        <v>0</v>
      </c>
      <c r="I563" s="80">
        <v>0</v>
      </c>
      <c r="L563">
        <v>0</v>
      </c>
      <c r="M563">
        <v>0</v>
      </c>
    </row>
    <row r="564" spans="1:13" x14ac:dyDescent="0.2">
      <c r="A564" s="67" t="s">
        <v>2839</v>
      </c>
      <c r="B564" s="68" t="s">
        <v>2840</v>
      </c>
      <c r="C564" s="1">
        <v>3505</v>
      </c>
      <c r="D564" s="69">
        <v>506707</v>
      </c>
      <c r="E564" s="70" t="s">
        <v>996</v>
      </c>
      <c r="F564" s="69">
        <v>506707</v>
      </c>
      <c r="G564" s="2">
        <v>754</v>
      </c>
      <c r="H564" s="80">
        <v>0</v>
      </c>
      <c r="I564" s="80">
        <v>0</v>
      </c>
      <c r="L564">
        <v>0</v>
      </c>
      <c r="M564">
        <v>0</v>
      </c>
    </row>
    <row r="565" spans="1:13" x14ac:dyDescent="0.2">
      <c r="A565" s="67" t="s">
        <v>2839</v>
      </c>
      <c r="B565" s="68" t="s">
        <v>2840</v>
      </c>
      <c r="C565" s="1">
        <v>3506</v>
      </c>
      <c r="D565" s="69">
        <v>505315</v>
      </c>
      <c r="E565" s="70" t="s">
        <v>2959</v>
      </c>
      <c r="F565" s="69">
        <v>505315</v>
      </c>
      <c r="G565" s="2">
        <v>3450</v>
      </c>
      <c r="H565" s="80">
        <v>1</v>
      </c>
      <c r="I565" s="80">
        <v>1</v>
      </c>
      <c r="L565">
        <v>1</v>
      </c>
      <c r="M565">
        <v>0</v>
      </c>
    </row>
    <row r="566" spans="1:13" x14ac:dyDescent="0.2">
      <c r="A566" s="67" t="s">
        <v>2839</v>
      </c>
      <c r="B566" s="68" t="s">
        <v>2840</v>
      </c>
      <c r="C566" s="1">
        <v>3506</v>
      </c>
      <c r="D566" s="69">
        <v>530207</v>
      </c>
      <c r="E566" s="70" t="s">
        <v>2982</v>
      </c>
      <c r="F566" s="69">
        <v>530207</v>
      </c>
      <c r="G566" s="2">
        <v>1308</v>
      </c>
      <c r="H566" s="80">
        <v>0</v>
      </c>
      <c r="I566" s="80">
        <v>0</v>
      </c>
      <c r="L566">
        <v>0</v>
      </c>
      <c r="M566">
        <v>0</v>
      </c>
    </row>
    <row r="567" spans="1:13" x14ac:dyDescent="0.2">
      <c r="A567" s="67" t="s">
        <v>2839</v>
      </c>
      <c r="B567" s="68" t="s">
        <v>2840</v>
      </c>
      <c r="C567" s="1">
        <v>3502</v>
      </c>
      <c r="D567" s="69">
        <v>516799</v>
      </c>
      <c r="E567" s="70" t="s">
        <v>2867</v>
      </c>
      <c r="F567" s="69">
        <v>516799</v>
      </c>
      <c r="G567" s="2">
        <v>1252</v>
      </c>
      <c r="H567" s="80">
        <v>0</v>
      </c>
      <c r="I567" s="80">
        <v>1</v>
      </c>
      <c r="L567">
        <v>1</v>
      </c>
      <c r="M567">
        <v>0</v>
      </c>
    </row>
    <row r="568" spans="1:13" x14ac:dyDescent="0.2">
      <c r="A568" s="67" t="s">
        <v>2839</v>
      </c>
      <c r="B568" s="68" t="s">
        <v>2840</v>
      </c>
      <c r="C568" s="1">
        <v>3502</v>
      </c>
      <c r="D568" s="69">
        <v>527429</v>
      </c>
      <c r="E568" s="70" t="s">
        <v>2878</v>
      </c>
      <c r="F568" s="69">
        <v>527429</v>
      </c>
      <c r="G568" s="2">
        <v>199</v>
      </c>
      <c r="H568" s="80">
        <v>1</v>
      </c>
      <c r="I568" s="80">
        <v>1</v>
      </c>
      <c r="L568">
        <v>1</v>
      </c>
      <c r="M568">
        <v>0</v>
      </c>
    </row>
    <row r="569" spans="1:13" x14ac:dyDescent="0.2">
      <c r="A569" s="67" t="s">
        <v>2839</v>
      </c>
      <c r="B569" s="68" t="s">
        <v>2840</v>
      </c>
      <c r="C569" s="1">
        <v>3502</v>
      </c>
      <c r="D569" s="69">
        <v>533303</v>
      </c>
      <c r="E569" s="70" t="s">
        <v>2886</v>
      </c>
      <c r="F569" s="69">
        <v>533303</v>
      </c>
      <c r="G569" s="2">
        <v>117</v>
      </c>
      <c r="H569" s="80">
        <v>1</v>
      </c>
      <c r="I569" s="80">
        <v>1</v>
      </c>
      <c r="L569">
        <v>1</v>
      </c>
      <c r="M569">
        <v>0</v>
      </c>
    </row>
    <row r="570" spans="1:13" x14ac:dyDescent="0.2">
      <c r="A570" s="67" t="s">
        <v>2839</v>
      </c>
      <c r="B570" s="68" t="s">
        <v>2840</v>
      </c>
      <c r="C570" s="1">
        <v>3502</v>
      </c>
      <c r="D570" s="69">
        <v>505926</v>
      </c>
      <c r="E570" s="70" t="s">
        <v>2846</v>
      </c>
      <c r="F570" s="69">
        <v>505926</v>
      </c>
      <c r="G570" s="2">
        <v>1196</v>
      </c>
      <c r="H570" s="80">
        <v>1</v>
      </c>
      <c r="I570" s="80">
        <v>1</v>
      </c>
      <c r="L570">
        <v>1</v>
      </c>
      <c r="M570">
        <v>0</v>
      </c>
    </row>
    <row r="571" spans="1:13" x14ac:dyDescent="0.2">
      <c r="A571" s="67" t="s">
        <v>2839</v>
      </c>
      <c r="B571" s="68" t="s">
        <v>2840</v>
      </c>
      <c r="C571" s="1">
        <v>3508</v>
      </c>
      <c r="D571" s="69">
        <v>531006</v>
      </c>
      <c r="E571" s="70" t="s">
        <v>997</v>
      </c>
      <c r="F571" s="69">
        <v>531006</v>
      </c>
      <c r="G571" s="2">
        <v>205</v>
      </c>
      <c r="H571" s="80">
        <v>0</v>
      </c>
      <c r="I571" s="80">
        <v>1</v>
      </c>
      <c r="L571">
        <v>1</v>
      </c>
      <c r="M571">
        <v>0</v>
      </c>
    </row>
    <row r="572" spans="1:13" x14ac:dyDescent="0.2">
      <c r="A572" s="67" t="s">
        <v>2839</v>
      </c>
      <c r="B572" s="68" t="s">
        <v>2840</v>
      </c>
      <c r="C572" s="1">
        <v>3501</v>
      </c>
      <c r="D572" s="69">
        <v>505306</v>
      </c>
      <c r="E572" s="70" t="s">
        <v>998</v>
      </c>
      <c r="F572" s="69">
        <v>505306</v>
      </c>
      <c r="G572" s="2">
        <v>2906</v>
      </c>
      <c r="H572" s="80">
        <v>0</v>
      </c>
      <c r="I572" s="80">
        <v>0</v>
      </c>
      <c r="L572">
        <v>0</v>
      </c>
      <c r="M572">
        <v>0</v>
      </c>
    </row>
    <row r="573" spans="1:13" x14ac:dyDescent="0.2">
      <c r="A573" s="67" t="s">
        <v>2839</v>
      </c>
      <c r="B573" s="68" t="s">
        <v>2840</v>
      </c>
      <c r="C573" s="1">
        <v>3501</v>
      </c>
      <c r="D573" s="69">
        <v>527890</v>
      </c>
      <c r="E573" s="70" t="s">
        <v>999</v>
      </c>
      <c r="F573" s="69">
        <v>527890</v>
      </c>
      <c r="G573" s="2">
        <v>1526</v>
      </c>
      <c r="H573" s="80">
        <v>0</v>
      </c>
      <c r="I573" s="80">
        <v>1</v>
      </c>
      <c r="L573">
        <v>1</v>
      </c>
      <c r="M573">
        <v>0</v>
      </c>
    </row>
    <row r="574" spans="1:13" x14ac:dyDescent="0.2">
      <c r="A574" s="67" t="s">
        <v>2839</v>
      </c>
      <c r="B574" s="68" t="s">
        <v>2840</v>
      </c>
      <c r="C574" s="1">
        <v>3505</v>
      </c>
      <c r="D574" s="69">
        <v>513596</v>
      </c>
      <c r="E574" s="70" t="s">
        <v>1000</v>
      </c>
      <c r="F574" s="69">
        <v>513596</v>
      </c>
      <c r="G574" s="2">
        <v>1704</v>
      </c>
      <c r="H574" s="80">
        <v>0</v>
      </c>
      <c r="I574" s="80">
        <v>0</v>
      </c>
      <c r="L574">
        <v>0</v>
      </c>
      <c r="M574">
        <v>0</v>
      </c>
    </row>
    <row r="575" spans="1:13" x14ac:dyDescent="0.2">
      <c r="A575" s="67" t="s">
        <v>2839</v>
      </c>
      <c r="B575" s="68" t="s">
        <v>2840</v>
      </c>
      <c r="C575" s="1">
        <v>3506</v>
      </c>
      <c r="D575" s="69">
        <v>519406</v>
      </c>
      <c r="E575" s="70" t="s">
        <v>2971</v>
      </c>
      <c r="F575" s="69">
        <v>519406</v>
      </c>
      <c r="G575" s="2">
        <v>157</v>
      </c>
      <c r="H575" s="80">
        <v>1</v>
      </c>
      <c r="I575" s="80">
        <v>0</v>
      </c>
      <c r="L575">
        <v>1</v>
      </c>
      <c r="M575">
        <v>0</v>
      </c>
    </row>
    <row r="576" spans="1:13" x14ac:dyDescent="0.2">
      <c r="A576" s="67" t="s">
        <v>2839</v>
      </c>
      <c r="B576" s="68" t="s">
        <v>2840</v>
      </c>
      <c r="C576" s="1">
        <v>3501</v>
      </c>
      <c r="D576" s="69">
        <v>508022</v>
      </c>
      <c r="E576" s="70" t="s">
        <v>1001</v>
      </c>
      <c r="F576" s="69">
        <v>508022</v>
      </c>
      <c r="G576" s="2">
        <v>1227</v>
      </c>
      <c r="H576" s="80">
        <v>0</v>
      </c>
      <c r="I576" s="80">
        <v>0</v>
      </c>
      <c r="L576">
        <v>0</v>
      </c>
      <c r="M576">
        <v>0</v>
      </c>
    </row>
    <row r="577" spans="1:13" x14ac:dyDescent="0.2">
      <c r="A577" s="67" t="s">
        <v>2839</v>
      </c>
      <c r="B577" s="68" t="s">
        <v>2840</v>
      </c>
      <c r="C577" s="1">
        <v>3505</v>
      </c>
      <c r="D577" s="69">
        <v>532887</v>
      </c>
      <c r="E577" s="70" t="s">
        <v>1002</v>
      </c>
      <c r="F577" s="69">
        <v>532887</v>
      </c>
      <c r="G577" s="2">
        <v>1065</v>
      </c>
      <c r="H577" s="80">
        <v>0</v>
      </c>
      <c r="I577" s="80">
        <v>0</v>
      </c>
      <c r="L577">
        <v>0</v>
      </c>
      <c r="M577">
        <v>0</v>
      </c>
    </row>
    <row r="578" spans="1:13" x14ac:dyDescent="0.2">
      <c r="A578" s="67" t="s">
        <v>2839</v>
      </c>
      <c r="B578" s="68" t="s">
        <v>2840</v>
      </c>
      <c r="C578" s="1">
        <v>3503</v>
      </c>
      <c r="D578" s="69">
        <v>523977</v>
      </c>
      <c r="E578" s="70" t="s">
        <v>2909</v>
      </c>
      <c r="F578" s="69">
        <v>523977</v>
      </c>
      <c r="G578" s="2">
        <v>229</v>
      </c>
      <c r="H578" s="80">
        <v>1</v>
      </c>
      <c r="I578" s="80">
        <v>1</v>
      </c>
      <c r="L578">
        <v>1</v>
      </c>
      <c r="M578">
        <v>0</v>
      </c>
    </row>
    <row r="579" spans="1:13" x14ac:dyDescent="0.2">
      <c r="A579" s="67" t="s">
        <v>2839</v>
      </c>
      <c r="B579" s="68" t="s">
        <v>2840</v>
      </c>
      <c r="C579" s="1">
        <v>3513</v>
      </c>
      <c r="D579" s="69">
        <v>503939</v>
      </c>
      <c r="E579" s="70" t="s">
        <v>3162</v>
      </c>
      <c r="F579" s="69">
        <v>503939</v>
      </c>
      <c r="G579" s="2">
        <v>3336</v>
      </c>
      <c r="H579" s="80">
        <v>1</v>
      </c>
      <c r="I579" s="80">
        <v>1</v>
      </c>
      <c r="L579">
        <v>1</v>
      </c>
      <c r="M579">
        <v>0</v>
      </c>
    </row>
    <row r="580" spans="1:13" x14ac:dyDescent="0.2">
      <c r="A580" s="67" t="s">
        <v>2839</v>
      </c>
      <c r="B580" s="68" t="s">
        <v>2840</v>
      </c>
      <c r="C580" s="1">
        <v>3503</v>
      </c>
      <c r="D580" s="69">
        <v>508493</v>
      </c>
      <c r="E580" s="70" t="s">
        <v>2892</v>
      </c>
      <c r="F580" s="69">
        <v>508493</v>
      </c>
      <c r="G580" s="2">
        <v>515</v>
      </c>
      <c r="H580" s="80">
        <v>1</v>
      </c>
      <c r="I580" s="80">
        <v>1</v>
      </c>
      <c r="L580">
        <v>1</v>
      </c>
      <c r="M580">
        <v>0</v>
      </c>
    </row>
    <row r="581" spans="1:13" x14ac:dyDescent="0.2">
      <c r="A581" s="67" t="s">
        <v>2839</v>
      </c>
      <c r="B581" s="68" t="s">
        <v>2840</v>
      </c>
      <c r="C581" s="1">
        <v>3505</v>
      </c>
      <c r="D581" s="69">
        <v>506974</v>
      </c>
      <c r="E581" s="70" t="s">
        <v>1003</v>
      </c>
      <c r="F581" s="69">
        <v>506974</v>
      </c>
      <c r="G581" s="2">
        <v>1061</v>
      </c>
      <c r="H581" s="80">
        <v>0</v>
      </c>
      <c r="I581" s="80">
        <v>0</v>
      </c>
      <c r="L581">
        <v>0</v>
      </c>
      <c r="M581">
        <v>0</v>
      </c>
    </row>
    <row r="582" spans="1:13" x14ac:dyDescent="0.2">
      <c r="A582" s="67" t="s">
        <v>2839</v>
      </c>
      <c r="B582" s="68" t="s">
        <v>2840</v>
      </c>
      <c r="C582" s="1">
        <v>3505</v>
      </c>
      <c r="D582" s="69">
        <v>525575</v>
      </c>
      <c r="E582" s="70" t="s">
        <v>1004</v>
      </c>
      <c r="F582" s="69">
        <v>525575</v>
      </c>
      <c r="G582" s="2">
        <v>489</v>
      </c>
      <c r="H582" s="80">
        <v>0</v>
      </c>
      <c r="I582" s="80">
        <v>0</v>
      </c>
      <c r="L582">
        <v>0</v>
      </c>
      <c r="M582">
        <v>0</v>
      </c>
    </row>
    <row r="583" spans="1:13" x14ac:dyDescent="0.2">
      <c r="A583" s="67" t="s">
        <v>2839</v>
      </c>
      <c r="B583" s="68" t="s">
        <v>2840</v>
      </c>
      <c r="C583" s="1">
        <v>3506</v>
      </c>
      <c r="D583" s="69">
        <v>528459</v>
      </c>
      <c r="E583" s="70" t="s">
        <v>2981</v>
      </c>
      <c r="F583" s="69">
        <v>528459</v>
      </c>
      <c r="G583" s="2">
        <v>875</v>
      </c>
      <c r="H583" s="80">
        <v>1</v>
      </c>
      <c r="I583" s="80">
        <v>1</v>
      </c>
      <c r="L583">
        <v>1</v>
      </c>
      <c r="M583">
        <v>0</v>
      </c>
    </row>
    <row r="584" spans="1:13" x14ac:dyDescent="0.2">
      <c r="A584" s="67" t="s">
        <v>2839</v>
      </c>
      <c r="B584" s="68" t="s">
        <v>2840</v>
      </c>
      <c r="C584" s="1">
        <v>3505</v>
      </c>
      <c r="D584" s="69">
        <v>534111</v>
      </c>
      <c r="E584" s="70" t="s">
        <v>1005</v>
      </c>
      <c r="F584" s="69">
        <v>534111</v>
      </c>
      <c r="G584" s="2">
        <v>602</v>
      </c>
      <c r="H584" s="80">
        <v>0</v>
      </c>
      <c r="I584" s="80">
        <v>0</v>
      </c>
      <c r="L584">
        <v>0</v>
      </c>
      <c r="M584">
        <v>0</v>
      </c>
    </row>
    <row r="585" spans="1:13" x14ac:dyDescent="0.2">
      <c r="A585" s="67" t="s">
        <v>2839</v>
      </c>
      <c r="B585" s="68" t="s">
        <v>2840</v>
      </c>
      <c r="C585" s="1">
        <v>3515</v>
      </c>
      <c r="D585" s="69">
        <v>520774</v>
      </c>
      <c r="E585" s="70" t="s">
        <v>1055</v>
      </c>
      <c r="F585" s="69">
        <v>520774</v>
      </c>
      <c r="G585" s="2">
        <v>796</v>
      </c>
      <c r="H585" s="80">
        <v>1</v>
      </c>
      <c r="I585" s="80">
        <v>1</v>
      </c>
      <c r="L585">
        <v>1</v>
      </c>
      <c r="M585">
        <v>0</v>
      </c>
    </row>
    <row r="586" spans="1:13" x14ac:dyDescent="0.2">
      <c r="A586" s="67" t="s">
        <v>2839</v>
      </c>
      <c r="B586" s="68" t="s">
        <v>2840</v>
      </c>
      <c r="C586" s="1">
        <v>3503</v>
      </c>
      <c r="D586" s="69">
        <v>505333</v>
      </c>
      <c r="E586" s="70" t="s">
        <v>2889</v>
      </c>
      <c r="F586" s="69">
        <v>505333</v>
      </c>
      <c r="G586" s="2">
        <v>713</v>
      </c>
      <c r="H586" s="80">
        <v>1</v>
      </c>
      <c r="I586" s="80">
        <v>1</v>
      </c>
      <c r="L586">
        <v>1</v>
      </c>
      <c r="M586">
        <v>0</v>
      </c>
    </row>
    <row r="587" spans="1:13" x14ac:dyDescent="0.2">
      <c r="A587" s="67" t="s">
        <v>2839</v>
      </c>
      <c r="B587" s="68" t="s">
        <v>2840</v>
      </c>
      <c r="C587" s="1">
        <v>3506</v>
      </c>
      <c r="D587" s="69">
        <v>514289</v>
      </c>
      <c r="E587" s="70" t="s">
        <v>2965</v>
      </c>
      <c r="F587" s="69">
        <v>514289</v>
      </c>
      <c r="G587" s="2">
        <v>939</v>
      </c>
      <c r="H587" s="80">
        <v>1</v>
      </c>
      <c r="I587" s="80">
        <v>1</v>
      </c>
      <c r="L587">
        <v>1</v>
      </c>
      <c r="M587">
        <v>0</v>
      </c>
    </row>
    <row r="588" spans="1:13" x14ac:dyDescent="0.2">
      <c r="A588" s="67" t="s">
        <v>2839</v>
      </c>
      <c r="B588" s="68" t="s">
        <v>2840</v>
      </c>
      <c r="C588" s="1">
        <v>3502</v>
      </c>
      <c r="D588" s="69">
        <v>511350</v>
      </c>
      <c r="E588" s="70" t="s">
        <v>2857</v>
      </c>
      <c r="F588" s="69">
        <v>511350</v>
      </c>
      <c r="G588" s="2">
        <v>281</v>
      </c>
      <c r="H588" s="80">
        <v>1</v>
      </c>
      <c r="I588" s="80">
        <v>0</v>
      </c>
      <c r="L588">
        <v>1</v>
      </c>
      <c r="M588">
        <v>0</v>
      </c>
    </row>
    <row r="589" spans="1:13" x14ac:dyDescent="0.2">
      <c r="A589" s="67" t="s">
        <v>2839</v>
      </c>
      <c r="B589" s="68" t="s">
        <v>2840</v>
      </c>
      <c r="C589" s="1">
        <v>3513</v>
      </c>
      <c r="D589" s="69">
        <v>507719</v>
      </c>
      <c r="E589" s="70" t="s">
        <v>3163</v>
      </c>
      <c r="F589" s="69">
        <v>507719</v>
      </c>
      <c r="G589" s="2">
        <v>424</v>
      </c>
      <c r="H589" s="80">
        <v>1</v>
      </c>
      <c r="I589" s="80">
        <v>1</v>
      </c>
      <c r="L589">
        <v>1</v>
      </c>
      <c r="M589">
        <v>0</v>
      </c>
    </row>
    <row r="590" spans="1:13" x14ac:dyDescent="0.2">
      <c r="A590" s="67" t="s">
        <v>2839</v>
      </c>
      <c r="B590" s="68" t="s">
        <v>2840</v>
      </c>
      <c r="C590" s="1">
        <v>3502</v>
      </c>
      <c r="D590" s="69">
        <v>531954</v>
      </c>
      <c r="E590" s="70" t="s">
        <v>2884</v>
      </c>
      <c r="F590" s="69">
        <v>531954</v>
      </c>
      <c r="G590" s="2">
        <v>17</v>
      </c>
      <c r="H590" s="80">
        <v>1</v>
      </c>
      <c r="I590" s="80">
        <v>0</v>
      </c>
      <c r="L590">
        <v>1</v>
      </c>
      <c r="M590">
        <v>0</v>
      </c>
    </row>
    <row r="591" spans="1:13" x14ac:dyDescent="0.2">
      <c r="A591" s="67" t="s">
        <v>2839</v>
      </c>
      <c r="B591" s="68" t="s">
        <v>2840</v>
      </c>
      <c r="C591" s="1">
        <v>3503</v>
      </c>
      <c r="D591" s="69">
        <v>510524</v>
      </c>
      <c r="E591" s="70" t="s">
        <v>2894</v>
      </c>
      <c r="F591" s="69">
        <v>510524</v>
      </c>
      <c r="G591" s="2">
        <v>295</v>
      </c>
      <c r="H591" s="80">
        <v>1</v>
      </c>
      <c r="I591" s="80">
        <v>1</v>
      </c>
      <c r="L591">
        <v>1</v>
      </c>
      <c r="M591">
        <v>0</v>
      </c>
    </row>
    <row r="592" spans="1:13" x14ac:dyDescent="0.2">
      <c r="A592" s="67" t="s">
        <v>2839</v>
      </c>
      <c r="B592" s="68" t="s">
        <v>2840</v>
      </c>
      <c r="C592" s="1">
        <v>3504</v>
      </c>
      <c r="D592" s="69">
        <v>504686</v>
      </c>
      <c r="E592" s="70" t="s">
        <v>1006</v>
      </c>
      <c r="F592" s="69">
        <v>504686</v>
      </c>
      <c r="G592" s="2">
        <v>1582</v>
      </c>
      <c r="H592" s="80">
        <v>1</v>
      </c>
      <c r="I592" s="80">
        <v>1</v>
      </c>
      <c r="L592">
        <v>1</v>
      </c>
      <c r="M592">
        <v>0</v>
      </c>
    </row>
    <row r="593" spans="1:13" x14ac:dyDescent="0.2">
      <c r="A593" s="67" t="s">
        <v>2839</v>
      </c>
      <c r="B593" s="68" t="s">
        <v>2840</v>
      </c>
      <c r="C593" s="1">
        <v>3506</v>
      </c>
      <c r="D593" s="69">
        <v>525690</v>
      </c>
      <c r="E593" s="70" t="s">
        <v>2975</v>
      </c>
      <c r="F593" s="69">
        <v>525690</v>
      </c>
      <c r="G593" s="2">
        <v>974</v>
      </c>
      <c r="H593" s="80">
        <v>1</v>
      </c>
      <c r="I593" s="80">
        <v>1</v>
      </c>
      <c r="L593">
        <v>1</v>
      </c>
      <c r="M593">
        <v>0</v>
      </c>
    </row>
    <row r="594" spans="1:13" x14ac:dyDescent="0.2">
      <c r="A594" s="67" t="s">
        <v>2839</v>
      </c>
      <c r="B594" s="68" t="s">
        <v>2840</v>
      </c>
      <c r="C594" s="1">
        <v>3504</v>
      </c>
      <c r="D594" s="69">
        <v>506123</v>
      </c>
      <c r="E594" s="70" t="s">
        <v>1007</v>
      </c>
      <c r="F594" s="69">
        <v>506123</v>
      </c>
      <c r="G594" s="2">
        <v>308</v>
      </c>
      <c r="H594" s="80">
        <v>1</v>
      </c>
      <c r="I594" s="80">
        <v>1</v>
      </c>
      <c r="L594">
        <v>1</v>
      </c>
      <c r="M594">
        <v>0</v>
      </c>
    </row>
    <row r="595" spans="1:13" x14ac:dyDescent="0.2">
      <c r="A595" s="67" t="s">
        <v>2839</v>
      </c>
      <c r="B595" s="68" t="s">
        <v>2840</v>
      </c>
      <c r="C595" s="1">
        <v>3506</v>
      </c>
      <c r="D595" s="69">
        <v>527669</v>
      </c>
      <c r="E595" s="70" t="s">
        <v>2978</v>
      </c>
      <c r="F595" s="69">
        <v>527669</v>
      </c>
      <c r="G595" s="2">
        <v>337</v>
      </c>
      <c r="H595" s="80">
        <v>0</v>
      </c>
      <c r="I595" s="80">
        <v>1</v>
      </c>
      <c r="L595">
        <v>1</v>
      </c>
      <c r="M595">
        <v>0</v>
      </c>
    </row>
    <row r="596" spans="1:13" x14ac:dyDescent="0.2">
      <c r="A596" s="67" t="s">
        <v>2839</v>
      </c>
      <c r="B596" s="68" t="s">
        <v>2840</v>
      </c>
      <c r="C596" s="1">
        <v>3502</v>
      </c>
      <c r="D596" s="69">
        <v>510728</v>
      </c>
      <c r="E596" s="70" t="s">
        <v>2855</v>
      </c>
      <c r="F596" s="69">
        <v>510728</v>
      </c>
      <c r="G596" s="2">
        <v>10836</v>
      </c>
      <c r="H596" s="80">
        <v>0</v>
      </c>
      <c r="I596" s="80">
        <v>1</v>
      </c>
      <c r="L596">
        <v>1</v>
      </c>
      <c r="M596">
        <v>0</v>
      </c>
    </row>
    <row r="597" spans="1:13" x14ac:dyDescent="0.2">
      <c r="A597" s="67" t="s">
        <v>2839</v>
      </c>
      <c r="B597" s="68" t="s">
        <v>2840</v>
      </c>
      <c r="C597" s="1">
        <v>3505</v>
      </c>
      <c r="D597" s="69">
        <v>505865</v>
      </c>
      <c r="E597" s="70" t="s">
        <v>1008</v>
      </c>
      <c r="F597" s="69">
        <v>505865</v>
      </c>
      <c r="G597" s="2">
        <v>601</v>
      </c>
      <c r="H597" s="80">
        <v>1</v>
      </c>
      <c r="I597" s="80">
        <v>0</v>
      </c>
      <c r="L597">
        <v>1</v>
      </c>
      <c r="M597">
        <v>0</v>
      </c>
    </row>
    <row r="598" spans="1:13" x14ac:dyDescent="0.2">
      <c r="A598" s="67" t="s">
        <v>2839</v>
      </c>
      <c r="B598" s="68" t="s">
        <v>2840</v>
      </c>
      <c r="C598" s="1">
        <v>3501</v>
      </c>
      <c r="D598" s="69">
        <v>504677</v>
      </c>
      <c r="E598" s="70" t="s">
        <v>1009</v>
      </c>
      <c r="F598" s="69">
        <v>504677</v>
      </c>
      <c r="G598" s="2">
        <v>5471</v>
      </c>
      <c r="H598" s="80">
        <v>0</v>
      </c>
      <c r="I598" s="80">
        <v>0</v>
      </c>
      <c r="L598">
        <v>0</v>
      </c>
      <c r="M598">
        <v>0</v>
      </c>
    </row>
    <row r="599" spans="1:13" x14ac:dyDescent="0.2">
      <c r="A599" s="67" t="s">
        <v>2839</v>
      </c>
      <c r="B599" s="68" t="s">
        <v>2840</v>
      </c>
      <c r="C599" s="1">
        <v>3503</v>
      </c>
      <c r="D599" s="69">
        <v>533048</v>
      </c>
      <c r="E599" s="70" t="s">
        <v>2923</v>
      </c>
      <c r="F599" s="69">
        <v>533048</v>
      </c>
      <c r="G599" s="2">
        <v>6777</v>
      </c>
      <c r="H599" s="80">
        <v>0</v>
      </c>
      <c r="I599" s="80">
        <v>1</v>
      </c>
      <c r="L599">
        <v>1</v>
      </c>
      <c r="M599">
        <v>0</v>
      </c>
    </row>
    <row r="600" spans="1:13" x14ac:dyDescent="0.2">
      <c r="A600" s="67" t="s">
        <v>2839</v>
      </c>
      <c r="B600" s="68" t="s">
        <v>2840</v>
      </c>
      <c r="C600" s="1">
        <v>3503</v>
      </c>
      <c r="D600" s="72">
        <v>520969</v>
      </c>
      <c r="E600" s="73" t="s">
        <v>2907</v>
      </c>
      <c r="F600" s="72">
        <v>520969</v>
      </c>
      <c r="G600" s="2">
        <v>373</v>
      </c>
      <c r="H600" s="80">
        <v>0</v>
      </c>
      <c r="I600" s="80">
        <v>1</v>
      </c>
      <c r="L600">
        <v>1</v>
      </c>
      <c r="M600">
        <v>0</v>
      </c>
    </row>
    <row r="601" spans="1:13" x14ac:dyDescent="0.2">
      <c r="A601" s="67" t="s">
        <v>2839</v>
      </c>
      <c r="B601" s="68" t="s">
        <v>2840</v>
      </c>
      <c r="C601" s="1">
        <v>3515</v>
      </c>
      <c r="D601" s="69">
        <v>525326</v>
      </c>
      <c r="E601" s="70" t="s">
        <v>1057</v>
      </c>
      <c r="F601" s="69">
        <v>525326</v>
      </c>
      <c r="G601" s="2">
        <v>1355</v>
      </c>
      <c r="H601" s="80">
        <v>1</v>
      </c>
      <c r="I601" s="80">
        <v>1</v>
      </c>
      <c r="L601">
        <v>1</v>
      </c>
      <c r="M601">
        <v>0</v>
      </c>
    </row>
    <row r="602" spans="1:13" x14ac:dyDescent="0.2">
      <c r="A602" s="67" t="s">
        <v>2839</v>
      </c>
      <c r="B602" s="68" t="s">
        <v>2840</v>
      </c>
      <c r="C602" s="1">
        <v>3507</v>
      </c>
      <c r="D602" s="69">
        <v>522503</v>
      </c>
      <c r="E602" s="70" t="s">
        <v>2997</v>
      </c>
      <c r="F602" s="69">
        <v>522503</v>
      </c>
      <c r="G602" s="2">
        <v>665</v>
      </c>
      <c r="H602" s="80">
        <v>0</v>
      </c>
      <c r="I602" s="80">
        <v>1</v>
      </c>
      <c r="L602">
        <v>1</v>
      </c>
      <c r="M602">
        <v>0</v>
      </c>
    </row>
    <row r="603" spans="1:13" x14ac:dyDescent="0.2">
      <c r="A603" s="67" t="s">
        <v>2839</v>
      </c>
      <c r="B603" s="68" t="s">
        <v>2840</v>
      </c>
      <c r="C603" s="1">
        <v>3502</v>
      </c>
      <c r="D603" s="69">
        <v>513356</v>
      </c>
      <c r="E603" s="70" t="s">
        <v>2860</v>
      </c>
      <c r="F603" s="69">
        <v>513356</v>
      </c>
      <c r="G603" s="2">
        <v>66</v>
      </c>
      <c r="H603" s="80">
        <v>1</v>
      </c>
      <c r="I603" s="80">
        <v>0</v>
      </c>
      <c r="L603">
        <v>1</v>
      </c>
      <c r="M603">
        <v>0</v>
      </c>
    </row>
    <row r="604" spans="1:13" x14ac:dyDescent="0.2">
      <c r="A604" s="67" t="s">
        <v>2839</v>
      </c>
      <c r="B604" s="68" t="s">
        <v>2840</v>
      </c>
      <c r="C604" s="1">
        <v>3503</v>
      </c>
      <c r="D604" s="69">
        <v>512557</v>
      </c>
      <c r="E604" s="70" t="s">
        <v>2897</v>
      </c>
      <c r="F604" s="69">
        <v>512557</v>
      </c>
      <c r="G604" s="2">
        <v>368</v>
      </c>
      <c r="H604" s="80">
        <v>0</v>
      </c>
      <c r="I604" s="80">
        <v>1</v>
      </c>
      <c r="L604">
        <v>1</v>
      </c>
      <c r="M604">
        <v>0</v>
      </c>
    </row>
    <row r="605" spans="1:13" x14ac:dyDescent="0.2">
      <c r="A605" s="67" t="s">
        <v>2839</v>
      </c>
      <c r="B605" s="68" t="s">
        <v>2840</v>
      </c>
      <c r="C605" s="1">
        <v>3506</v>
      </c>
      <c r="D605" s="69">
        <v>534272</v>
      </c>
      <c r="E605" s="70" t="s">
        <v>2986</v>
      </c>
      <c r="F605" s="69">
        <v>534272</v>
      </c>
      <c r="G605" s="2">
        <v>2022</v>
      </c>
      <c r="H605" s="80">
        <v>0</v>
      </c>
      <c r="I605" s="80">
        <v>1</v>
      </c>
      <c r="L605">
        <v>1</v>
      </c>
      <c r="M605">
        <v>0</v>
      </c>
    </row>
    <row r="606" spans="1:13" x14ac:dyDescent="0.2">
      <c r="A606" s="67" t="s">
        <v>2839</v>
      </c>
      <c r="B606" s="68" t="s">
        <v>2840</v>
      </c>
      <c r="C606" s="1">
        <v>3503</v>
      </c>
      <c r="D606" s="69">
        <v>502741</v>
      </c>
      <c r="E606" s="70" t="s">
        <v>2888</v>
      </c>
      <c r="F606" s="69">
        <v>502741</v>
      </c>
      <c r="G606" s="2">
        <v>358</v>
      </c>
      <c r="H606" s="80">
        <v>1</v>
      </c>
      <c r="I606" s="80">
        <v>1</v>
      </c>
      <c r="L606">
        <v>1</v>
      </c>
      <c r="M606">
        <v>0</v>
      </c>
    </row>
    <row r="607" spans="1:13" x14ac:dyDescent="0.2">
      <c r="A607" s="67" t="s">
        <v>2839</v>
      </c>
      <c r="B607" s="68" t="s">
        <v>2840</v>
      </c>
      <c r="C607" s="1">
        <v>3513</v>
      </c>
      <c r="D607" s="69">
        <v>508174</v>
      </c>
      <c r="E607" s="70" t="s">
        <v>3164</v>
      </c>
      <c r="F607" s="69">
        <v>508174</v>
      </c>
      <c r="G607" s="2">
        <v>315</v>
      </c>
      <c r="H607" s="80">
        <v>1</v>
      </c>
      <c r="I607" s="80">
        <v>1</v>
      </c>
      <c r="L607">
        <v>1</v>
      </c>
      <c r="M607">
        <v>0</v>
      </c>
    </row>
    <row r="608" spans="1:13" x14ac:dyDescent="0.2">
      <c r="A608" s="67" t="s">
        <v>2839</v>
      </c>
      <c r="B608" s="68" t="s">
        <v>2840</v>
      </c>
      <c r="C608" s="1">
        <v>3510</v>
      </c>
      <c r="D608" s="69">
        <v>509742</v>
      </c>
      <c r="E608" s="70" t="s">
        <v>3030</v>
      </c>
      <c r="F608" s="69">
        <v>509742</v>
      </c>
      <c r="G608" s="2">
        <v>966</v>
      </c>
      <c r="H608" s="80">
        <v>1</v>
      </c>
      <c r="I608" s="80">
        <v>1</v>
      </c>
      <c r="L608">
        <v>1</v>
      </c>
      <c r="M608">
        <v>0</v>
      </c>
    </row>
    <row r="609" spans="1:13" x14ac:dyDescent="0.2">
      <c r="A609" s="67" t="s">
        <v>2839</v>
      </c>
      <c r="B609" s="68" t="s">
        <v>2840</v>
      </c>
      <c r="C609" s="1">
        <v>3503</v>
      </c>
      <c r="D609" s="69">
        <v>529708</v>
      </c>
      <c r="E609" s="70" t="s">
        <v>2919</v>
      </c>
      <c r="F609" s="69">
        <v>529708</v>
      </c>
      <c r="G609" s="2">
        <v>178</v>
      </c>
      <c r="H609" s="80">
        <v>1</v>
      </c>
      <c r="I609" s="80">
        <v>1</v>
      </c>
      <c r="L609">
        <v>1</v>
      </c>
      <c r="M609">
        <v>0</v>
      </c>
    </row>
    <row r="610" spans="1:13" x14ac:dyDescent="0.2">
      <c r="A610" s="67" t="s">
        <v>2839</v>
      </c>
      <c r="B610" s="68" t="s">
        <v>2840</v>
      </c>
      <c r="C610" s="1">
        <v>3504</v>
      </c>
      <c r="D610" s="69">
        <v>531723</v>
      </c>
      <c r="E610" s="70" t="s">
        <v>1010</v>
      </c>
      <c r="F610" s="69">
        <v>531723</v>
      </c>
      <c r="G610" s="2">
        <v>439</v>
      </c>
      <c r="H610" s="80">
        <v>1</v>
      </c>
      <c r="I610" s="80">
        <v>1</v>
      </c>
      <c r="L610">
        <v>1</v>
      </c>
      <c r="M610">
        <v>0</v>
      </c>
    </row>
    <row r="611" spans="1:13" x14ac:dyDescent="0.2">
      <c r="A611" s="67" t="s">
        <v>2839</v>
      </c>
      <c r="B611" s="68" t="s">
        <v>2840</v>
      </c>
      <c r="C611" s="1">
        <v>3504</v>
      </c>
      <c r="D611" s="69">
        <v>532762</v>
      </c>
      <c r="E611" s="70" t="s">
        <v>1011</v>
      </c>
      <c r="F611" s="69">
        <v>532762</v>
      </c>
      <c r="G611" s="2">
        <v>1067</v>
      </c>
      <c r="H611" s="80">
        <v>0</v>
      </c>
      <c r="I611" s="80">
        <v>1</v>
      </c>
      <c r="L611">
        <v>1</v>
      </c>
      <c r="M611">
        <v>0</v>
      </c>
    </row>
    <row r="612" spans="1:13" x14ac:dyDescent="0.2">
      <c r="A612" s="67" t="s">
        <v>2839</v>
      </c>
      <c r="B612" s="68" t="s">
        <v>2840</v>
      </c>
      <c r="C612" s="1">
        <v>3508</v>
      </c>
      <c r="D612" s="69">
        <v>507588</v>
      </c>
      <c r="E612" s="70" t="s">
        <v>1012</v>
      </c>
      <c r="F612" s="69">
        <v>507588</v>
      </c>
      <c r="G612" s="2">
        <v>314</v>
      </c>
      <c r="H612" s="80">
        <v>0</v>
      </c>
      <c r="I612" s="80">
        <v>1</v>
      </c>
      <c r="L612">
        <v>1</v>
      </c>
      <c r="M612">
        <v>0</v>
      </c>
    </row>
    <row r="613" spans="1:13" x14ac:dyDescent="0.2">
      <c r="A613" s="67" t="s">
        <v>2839</v>
      </c>
      <c r="B613" s="68" t="s">
        <v>2840</v>
      </c>
      <c r="C613" s="1">
        <v>3504</v>
      </c>
      <c r="D613" s="69">
        <v>531671</v>
      </c>
      <c r="E613" s="70" t="s">
        <v>1013</v>
      </c>
      <c r="F613" s="69">
        <v>531671</v>
      </c>
      <c r="G613" s="2">
        <v>837</v>
      </c>
      <c r="H613" s="80">
        <v>1</v>
      </c>
      <c r="I613" s="80">
        <v>1</v>
      </c>
      <c r="L613">
        <v>1</v>
      </c>
      <c r="M613">
        <v>0</v>
      </c>
    </row>
    <row r="614" spans="1:13" x14ac:dyDescent="0.2">
      <c r="A614" s="67" t="s">
        <v>2839</v>
      </c>
      <c r="B614" s="68" t="s">
        <v>2840</v>
      </c>
      <c r="C614" s="1">
        <v>3510</v>
      </c>
      <c r="D614" s="69">
        <v>523533</v>
      </c>
      <c r="E614" s="70" t="s">
        <v>3036</v>
      </c>
      <c r="F614" s="69">
        <v>523533</v>
      </c>
      <c r="G614" s="2">
        <v>549</v>
      </c>
      <c r="H614" s="80">
        <v>1</v>
      </c>
      <c r="I614" s="80">
        <v>1</v>
      </c>
      <c r="L614">
        <v>1</v>
      </c>
      <c r="M614">
        <v>0</v>
      </c>
    </row>
    <row r="615" spans="1:13" x14ac:dyDescent="0.2">
      <c r="A615" s="67" t="s">
        <v>2839</v>
      </c>
      <c r="B615" s="68" t="s">
        <v>2840</v>
      </c>
      <c r="C615" s="1">
        <v>3501</v>
      </c>
      <c r="D615" s="69">
        <v>502848</v>
      </c>
      <c r="E615" s="70" t="s">
        <v>1014</v>
      </c>
      <c r="F615" s="69">
        <v>502848</v>
      </c>
      <c r="G615" s="2">
        <v>7283</v>
      </c>
      <c r="H615" s="80">
        <v>0</v>
      </c>
      <c r="I615" s="80">
        <v>0</v>
      </c>
      <c r="L615">
        <v>0</v>
      </c>
      <c r="M615">
        <v>0</v>
      </c>
    </row>
    <row r="616" spans="1:13" x14ac:dyDescent="0.2">
      <c r="A616" s="67" t="s">
        <v>2839</v>
      </c>
      <c r="B616" s="68" t="s">
        <v>2840</v>
      </c>
      <c r="C616" s="1">
        <v>3508</v>
      </c>
      <c r="D616" s="69">
        <v>525238</v>
      </c>
      <c r="E616" s="70" t="s">
        <v>1015</v>
      </c>
      <c r="F616" s="69">
        <v>525238</v>
      </c>
      <c r="G616" s="2">
        <v>119</v>
      </c>
      <c r="H616" s="80">
        <v>1</v>
      </c>
      <c r="I616" s="80">
        <v>1</v>
      </c>
      <c r="L616">
        <v>1</v>
      </c>
      <c r="M616">
        <v>0</v>
      </c>
    </row>
    <row r="617" spans="1:13" x14ac:dyDescent="0.2">
      <c r="A617" s="67" t="s">
        <v>2839</v>
      </c>
      <c r="B617" s="68" t="s">
        <v>2840</v>
      </c>
      <c r="C617" s="1">
        <v>3512</v>
      </c>
      <c r="D617" s="69">
        <v>517932</v>
      </c>
      <c r="E617" s="70" t="s">
        <v>3151</v>
      </c>
      <c r="F617" s="69">
        <v>517932</v>
      </c>
      <c r="G617" s="2">
        <v>388</v>
      </c>
      <c r="H617" s="80">
        <v>1</v>
      </c>
      <c r="I617" s="80">
        <v>1</v>
      </c>
      <c r="L617">
        <v>1</v>
      </c>
      <c r="M617">
        <v>0</v>
      </c>
    </row>
    <row r="618" spans="1:13" x14ac:dyDescent="0.2">
      <c r="A618" s="67" t="s">
        <v>2839</v>
      </c>
      <c r="B618" s="68" t="s">
        <v>2840</v>
      </c>
      <c r="C618" s="1">
        <v>3503</v>
      </c>
      <c r="D618" s="69">
        <v>530483</v>
      </c>
      <c r="E618" s="70" t="s">
        <v>2920</v>
      </c>
      <c r="F618" s="69">
        <v>530483</v>
      </c>
      <c r="G618" s="2">
        <v>2601</v>
      </c>
      <c r="H618" s="80">
        <v>0</v>
      </c>
      <c r="I618" s="80">
        <v>1</v>
      </c>
      <c r="L618">
        <v>1</v>
      </c>
      <c r="M618">
        <v>0</v>
      </c>
    </row>
    <row r="619" spans="1:13" x14ac:dyDescent="0.2">
      <c r="A619" s="67" t="s">
        <v>2839</v>
      </c>
      <c r="B619" s="68" t="s">
        <v>2840</v>
      </c>
      <c r="C619" s="1">
        <v>3503</v>
      </c>
      <c r="D619" s="69">
        <v>522123</v>
      </c>
      <c r="E619" s="70" t="s">
        <v>2908</v>
      </c>
      <c r="F619" s="69">
        <v>522123</v>
      </c>
      <c r="G619" s="2">
        <v>386</v>
      </c>
      <c r="H619" s="80">
        <v>1</v>
      </c>
      <c r="I619" s="80">
        <v>1</v>
      </c>
      <c r="L619">
        <v>1</v>
      </c>
      <c r="M619">
        <v>0</v>
      </c>
    </row>
    <row r="620" spans="1:13" x14ac:dyDescent="0.2">
      <c r="A620" s="67" t="s">
        <v>2839</v>
      </c>
      <c r="B620" s="68" t="s">
        <v>2840</v>
      </c>
      <c r="C620" s="1">
        <v>3508</v>
      </c>
      <c r="D620" s="69">
        <v>517109</v>
      </c>
      <c r="E620" s="70" t="s">
        <v>1016</v>
      </c>
      <c r="F620" s="69">
        <v>517109</v>
      </c>
      <c r="G620" s="2">
        <v>518</v>
      </c>
      <c r="H620" s="80">
        <v>0</v>
      </c>
      <c r="I620" s="80">
        <v>1</v>
      </c>
      <c r="L620">
        <v>1</v>
      </c>
      <c r="M620">
        <v>0</v>
      </c>
    </row>
    <row r="621" spans="1:13" x14ac:dyDescent="0.2">
      <c r="A621" s="67" t="s">
        <v>2839</v>
      </c>
      <c r="B621" s="68" t="s">
        <v>2840</v>
      </c>
      <c r="C621" s="1">
        <v>3508</v>
      </c>
      <c r="D621" s="69">
        <v>506460</v>
      </c>
      <c r="E621" s="70" t="s">
        <v>1017</v>
      </c>
      <c r="F621" s="69">
        <v>506460</v>
      </c>
      <c r="G621" s="2">
        <v>134</v>
      </c>
      <c r="H621" s="80">
        <v>1</v>
      </c>
      <c r="I621" s="80">
        <v>1</v>
      </c>
      <c r="L621">
        <v>1</v>
      </c>
      <c r="M621">
        <v>0</v>
      </c>
    </row>
    <row r="622" spans="1:13" x14ac:dyDescent="0.2">
      <c r="A622" s="67" t="s">
        <v>2839</v>
      </c>
      <c r="B622" s="68" t="s">
        <v>2840</v>
      </c>
      <c r="C622" s="1">
        <v>3508</v>
      </c>
      <c r="D622" s="69">
        <v>511378</v>
      </c>
      <c r="E622" s="70" t="s">
        <v>1018</v>
      </c>
      <c r="F622" s="69">
        <v>511378</v>
      </c>
      <c r="G622" s="2">
        <v>396</v>
      </c>
      <c r="H622" s="80">
        <v>0</v>
      </c>
      <c r="I622" s="80">
        <v>1</v>
      </c>
      <c r="L622">
        <v>1</v>
      </c>
      <c r="M622">
        <v>0</v>
      </c>
    </row>
    <row r="623" spans="1:13" x14ac:dyDescent="0.2">
      <c r="A623" s="67" t="s">
        <v>2839</v>
      </c>
      <c r="B623" s="68" t="s">
        <v>2840</v>
      </c>
      <c r="C623" s="1">
        <v>3508</v>
      </c>
      <c r="D623" s="69">
        <v>510366</v>
      </c>
      <c r="E623" s="70" t="s">
        <v>1019</v>
      </c>
      <c r="F623" s="69">
        <v>510366</v>
      </c>
      <c r="G623" s="2">
        <v>416</v>
      </c>
      <c r="H623" s="80">
        <v>1</v>
      </c>
      <c r="I623" s="80">
        <v>1</v>
      </c>
      <c r="L623">
        <v>1</v>
      </c>
      <c r="M623">
        <v>0</v>
      </c>
    </row>
    <row r="624" spans="1:13" x14ac:dyDescent="0.2">
      <c r="A624" s="67" t="s">
        <v>2839</v>
      </c>
      <c r="B624" s="68" t="s">
        <v>2840</v>
      </c>
      <c r="C624" s="1">
        <v>3510</v>
      </c>
      <c r="D624" s="69">
        <v>505494</v>
      </c>
      <c r="E624" s="70" t="s">
        <v>3027</v>
      </c>
      <c r="F624" s="69">
        <v>505494</v>
      </c>
      <c r="G624" s="2">
        <v>264</v>
      </c>
      <c r="H624" s="80">
        <v>1</v>
      </c>
      <c r="I624" s="80">
        <v>1</v>
      </c>
      <c r="L624">
        <v>1</v>
      </c>
      <c r="M624">
        <v>0</v>
      </c>
    </row>
    <row r="625" spans="1:13" x14ac:dyDescent="0.2">
      <c r="A625" s="67" t="s">
        <v>2839</v>
      </c>
      <c r="B625" s="68" t="s">
        <v>2840</v>
      </c>
      <c r="C625" s="1">
        <v>3503</v>
      </c>
      <c r="D625" s="69">
        <v>528732</v>
      </c>
      <c r="E625" s="70" t="s">
        <v>2917</v>
      </c>
      <c r="F625" s="69">
        <v>528732</v>
      </c>
      <c r="G625" s="2">
        <v>33</v>
      </c>
      <c r="H625" s="80">
        <v>0</v>
      </c>
      <c r="I625" s="80">
        <v>1</v>
      </c>
      <c r="L625">
        <v>1</v>
      </c>
      <c r="M625">
        <v>0</v>
      </c>
    </row>
    <row r="626" spans="1:13" x14ac:dyDescent="0.2">
      <c r="A626" s="67" t="s">
        <v>2839</v>
      </c>
      <c r="B626" s="68" t="s">
        <v>2840</v>
      </c>
      <c r="C626" s="1">
        <v>3510</v>
      </c>
      <c r="D626" s="69">
        <v>528307</v>
      </c>
      <c r="E626" s="70" t="s">
        <v>1749</v>
      </c>
      <c r="F626" s="69">
        <v>528307</v>
      </c>
      <c r="G626" s="2">
        <v>222</v>
      </c>
      <c r="H626" s="80">
        <v>1</v>
      </c>
      <c r="I626" s="80">
        <v>1</v>
      </c>
      <c r="L626">
        <v>1</v>
      </c>
      <c r="M626">
        <v>0</v>
      </c>
    </row>
    <row r="627" spans="1:13" x14ac:dyDescent="0.2">
      <c r="A627" s="67" t="s">
        <v>2839</v>
      </c>
      <c r="B627" s="68" t="s">
        <v>2840</v>
      </c>
      <c r="C627" s="1">
        <v>3510</v>
      </c>
      <c r="D627" s="69">
        <v>503744</v>
      </c>
      <c r="E627" s="70" t="s">
        <v>3023</v>
      </c>
      <c r="F627" s="69">
        <v>503744</v>
      </c>
      <c r="G627" s="2">
        <v>230</v>
      </c>
      <c r="H627" s="80">
        <v>1</v>
      </c>
      <c r="I627" s="80">
        <v>1</v>
      </c>
      <c r="L627">
        <v>1</v>
      </c>
      <c r="M627">
        <v>0</v>
      </c>
    </row>
    <row r="628" spans="1:13" x14ac:dyDescent="0.2">
      <c r="A628" s="67" t="s">
        <v>2839</v>
      </c>
      <c r="B628" s="68" t="s">
        <v>2840</v>
      </c>
      <c r="C628" s="1">
        <v>3502</v>
      </c>
      <c r="D628" s="69">
        <v>519293</v>
      </c>
      <c r="E628" s="70" t="s">
        <v>2871</v>
      </c>
      <c r="F628" s="69">
        <v>519293</v>
      </c>
      <c r="G628" s="2">
        <v>111</v>
      </c>
      <c r="H628" s="80">
        <v>1</v>
      </c>
      <c r="I628" s="80">
        <v>1</v>
      </c>
      <c r="L628">
        <v>1</v>
      </c>
      <c r="M628">
        <v>0</v>
      </c>
    </row>
    <row r="629" spans="1:13" x14ac:dyDescent="0.2">
      <c r="A629" s="67" t="s">
        <v>2839</v>
      </c>
      <c r="B629" s="68" t="s">
        <v>2840</v>
      </c>
      <c r="C629" s="1">
        <v>3503</v>
      </c>
      <c r="D629" s="69">
        <v>510904</v>
      </c>
      <c r="E629" s="70" t="s">
        <v>2895</v>
      </c>
      <c r="F629" s="69">
        <v>510904</v>
      </c>
      <c r="G629" s="2">
        <v>461</v>
      </c>
      <c r="H629" s="80">
        <v>1</v>
      </c>
      <c r="I629" s="80">
        <v>1</v>
      </c>
      <c r="L629">
        <v>1</v>
      </c>
      <c r="M629">
        <v>0</v>
      </c>
    </row>
    <row r="630" spans="1:13" x14ac:dyDescent="0.2">
      <c r="A630" s="67" t="s">
        <v>2839</v>
      </c>
      <c r="B630" s="68" t="s">
        <v>2840</v>
      </c>
      <c r="C630" s="1">
        <v>3514</v>
      </c>
      <c r="D630" s="69">
        <v>523719</v>
      </c>
      <c r="E630" s="70" t="s">
        <v>1049</v>
      </c>
      <c r="F630" s="69">
        <v>523719</v>
      </c>
      <c r="G630" s="2">
        <v>670</v>
      </c>
      <c r="H630" s="80">
        <v>1</v>
      </c>
      <c r="I630" s="80">
        <v>1</v>
      </c>
      <c r="L630">
        <v>1</v>
      </c>
      <c r="M630">
        <v>0</v>
      </c>
    </row>
    <row r="631" spans="1:13" x14ac:dyDescent="0.2">
      <c r="A631" s="67" t="s">
        <v>2839</v>
      </c>
      <c r="B631" s="68" t="s">
        <v>2840</v>
      </c>
      <c r="C631" s="1">
        <v>3501</v>
      </c>
      <c r="D631" s="69">
        <v>515608</v>
      </c>
      <c r="E631" s="70" t="s">
        <v>1020</v>
      </c>
      <c r="F631" s="69">
        <v>515608</v>
      </c>
      <c r="G631" s="2">
        <v>2948</v>
      </c>
      <c r="H631" s="80">
        <v>0</v>
      </c>
      <c r="I631" s="80">
        <v>1</v>
      </c>
      <c r="L631">
        <v>1</v>
      </c>
      <c r="M631">
        <v>0</v>
      </c>
    </row>
    <row r="632" spans="1:13" x14ac:dyDescent="0.2">
      <c r="A632" s="67" t="s">
        <v>2839</v>
      </c>
      <c r="B632" s="68" t="s">
        <v>2840</v>
      </c>
      <c r="C632" s="1">
        <v>3511</v>
      </c>
      <c r="D632" s="69">
        <v>521564</v>
      </c>
      <c r="E632" s="70" t="s">
        <v>1021</v>
      </c>
      <c r="F632" s="69">
        <v>521564</v>
      </c>
      <c r="G632" s="2">
        <v>830</v>
      </c>
      <c r="H632" s="80">
        <v>0</v>
      </c>
      <c r="I632" s="80">
        <v>1</v>
      </c>
      <c r="L632">
        <v>1</v>
      </c>
      <c r="M632">
        <v>0</v>
      </c>
    </row>
    <row r="633" spans="1:13" x14ac:dyDescent="0.2">
      <c r="A633" s="67" t="s">
        <v>2839</v>
      </c>
      <c r="B633" s="68" t="s">
        <v>2840</v>
      </c>
      <c r="C633" s="1">
        <v>3509</v>
      </c>
      <c r="D633" s="69">
        <v>513134</v>
      </c>
      <c r="E633" s="70" t="s">
        <v>3012</v>
      </c>
      <c r="F633" s="69">
        <v>513134</v>
      </c>
      <c r="G633" s="2">
        <v>647</v>
      </c>
      <c r="H633" s="80">
        <v>0</v>
      </c>
      <c r="I633" s="80">
        <v>0</v>
      </c>
      <c r="L633">
        <v>0</v>
      </c>
      <c r="M633">
        <v>0</v>
      </c>
    </row>
    <row r="634" spans="1:13" x14ac:dyDescent="0.2">
      <c r="A634" s="67" t="s">
        <v>2839</v>
      </c>
      <c r="B634" s="68" t="s">
        <v>2840</v>
      </c>
      <c r="C634" s="1">
        <v>3506</v>
      </c>
      <c r="D634" s="69">
        <v>509706</v>
      </c>
      <c r="E634" s="70" t="s">
        <v>2962</v>
      </c>
      <c r="F634" s="69">
        <v>509706</v>
      </c>
      <c r="G634" s="2">
        <v>85</v>
      </c>
      <c r="H634" s="80">
        <v>1</v>
      </c>
      <c r="I634" s="80">
        <v>1</v>
      </c>
      <c r="L634">
        <v>1</v>
      </c>
      <c r="M634">
        <v>0</v>
      </c>
    </row>
    <row r="635" spans="1:13" x14ac:dyDescent="0.2">
      <c r="A635" s="67" t="s">
        <v>2839</v>
      </c>
      <c r="B635" s="68" t="s">
        <v>2840</v>
      </c>
      <c r="C635" s="1">
        <v>3512</v>
      </c>
      <c r="D635" s="69">
        <v>515936</v>
      </c>
      <c r="E635" s="70" t="s">
        <v>3150</v>
      </c>
      <c r="F635" s="69">
        <v>515936</v>
      </c>
      <c r="G635" s="2">
        <v>2294</v>
      </c>
      <c r="H635" s="80">
        <v>1</v>
      </c>
      <c r="I635" s="80">
        <v>1</v>
      </c>
      <c r="L635">
        <v>1</v>
      </c>
      <c r="M635">
        <v>0</v>
      </c>
    </row>
    <row r="636" spans="1:13" x14ac:dyDescent="0.2">
      <c r="A636" s="67" t="s">
        <v>2839</v>
      </c>
      <c r="B636" s="68" t="s">
        <v>2840</v>
      </c>
      <c r="C636" s="1">
        <v>3512</v>
      </c>
      <c r="D636" s="69">
        <v>518643</v>
      </c>
      <c r="E636" s="70" t="s">
        <v>3152</v>
      </c>
      <c r="F636" s="69">
        <v>518643</v>
      </c>
      <c r="G636" s="2">
        <v>662</v>
      </c>
      <c r="H636" s="80">
        <v>1</v>
      </c>
      <c r="I636" s="80">
        <v>1</v>
      </c>
      <c r="L636">
        <v>1</v>
      </c>
      <c r="M636">
        <v>0</v>
      </c>
    </row>
    <row r="637" spans="1:13" x14ac:dyDescent="0.2">
      <c r="A637" s="67" t="s">
        <v>2839</v>
      </c>
      <c r="B637" s="68" t="s">
        <v>2840</v>
      </c>
      <c r="C637" s="1">
        <v>3507</v>
      </c>
      <c r="D637" s="69">
        <v>505069</v>
      </c>
      <c r="E637" s="70" t="s">
        <v>2987</v>
      </c>
      <c r="F637" s="69">
        <v>505069</v>
      </c>
      <c r="G637" s="2">
        <v>619</v>
      </c>
      <c r="H637" s="80">
        <v>1</v>
      </c>
      <c r="I637" s="80">
        <v>1</v>
      </c>
      <c r="L637">
        <v>1</v>
      </c>
      <c r="M637">
        <v>0</v>
      </c>
    </row>
    <row r="638" spans="1:13" x14ac:dyDescent="0.2">
      <c r="A638" s="67" t="s">
        <v>2839</v>
      </c>
      <c r="B638" s="68" t="s">
        <v>2840</v>
      </c>
      <c r="C638" s="1">
        <v>3510</v>
      </c>
      <c r="D638" s="69">
        <v>527942</v>
      </c>
      <c r="E638" s="70" t="s">
        <v>1748</v>
      </c>
      <c r="F638" s="69">
        <v>527942</v>
      </c>
      <c r="G638" s="2">
        <v>1781</v>
      </c>
      <c r="H638" s="80">
        <v>0</v>
      </c>
      <c r="I638" s="80">
        <v>1</v>
      </c>
      <c r="L638">
        <v>1</v>
      </c>
      <c r="M638">
        <v>0</v>
      </c>
    </row>
    <row r="639" spans="1:13" x14ac:dyDescent="0.2">
      <c r="A639" s="67" t="s">
        <v>2839</v>
      </c>
      <c r="B639" s="68" t="s">
        <v>2840</v>
      </c>
      <c r="C639" s="1">
        <v>3502</v>
      </c>
      <c r="D639" s="69">
        <v>511226</v>
      </c>
      <c r="E639" s="70" t="s">
        <v>2856</v>
      </c>
      <c r="F639" s="69">
        <v>511226</v>
      </c>
      <c r="G639" s="2">
        <v>667</v>
      </c>
      <c r="H639" s="80">
        <v>1</v>
      </c>
      <c r="I639" s="80">
        <v>1</v>
      </c>
      <c r="L639">
        <v>1</v>
      </c>
      <c r="M639">
        <v>0</v>
      </c>
    </row>
    <row r="640" spans="1:13" x14ac:dyDescent="0.2">
      <c r="A640" s="67" t="s">
        <v>2839</v>
      </c>
      <c r="B640" s="68" t="s">
        <v>2840</v>
      </c>
      <c r="C640" s="1">
        <v>3506</v>
      </c>
      <c r="D640" s="69">
        <v>525104</v>
      </c>
      <c r="E640" s="70" t="s">
        <v>2974</v>
      </c>
      <c r="F640" s="69">
        <v>525104</v>
      </c>
      <c r="G640" s="2">
        <v>1798</v>
      </c>
      <c r="H640" s="80">
        <v>1</v>
      </c>
      <c r="I640" s="80">
        <v>1</v>
      </c>
      <c r="L640">
        <v>1</v>
      </c>
      <c r="M640">
        <v>0</v>
      </c>
    </row>
    <row r="641" spans="1:13" x14ac:dyDescent="0.2">
      <c r="A641" s="67" t="s">
        <v>2839</v>
      </c>
      <c r="B641" s="68" t="s">
        <v>2840</v>
      </c>
      <c r="C641" s="1">
        <v>3501</v>
      </c>
      <c r="D641" s="69">
        <v>505847</v>
      </c>
      <c r="E641" s="70" t="s">
        <v>1022</v>
      </c>
      <c r="F641" s="69">
        <v>505847</v>
      </c>
      <c r="G641" s="2">
        <v>2148</v>
      </c>
      <c r="H641" s="80">
        <v>0</v>
      </c>
      <c r="I641" s="80">
        <v>0</v>
      </c>
      <c r="L641">
        <v>0</v>
      </c>
      <c r="M641">
        <v>0</v>
      </c>
    </row>
    <row r="642" spans="1:13" x14ac:dyDescent="0.2">
      <c r="A642" s="67" t="s">
        <v>2839</v>
      </c>
      <c r="B642" s="68" t="s">
        <v>2840</v>
      </c>
      <c r="C642" s="1">
        <v>3507</v>
      </c>
      <c r="D642" s="69">
        <v>512706</v>
      </c>
      <c r="E642" s="70" t="s">
        <v>2990</v>
      </c>
      <c r="F642" s="69">
        <v>512706</v>
      </c>
      <c r="G642" s="2">
        <v>156</v>
      </c>
      <c r="H642" s="80">
        <v>0</v>
      </c>
      <c r="I642" s="80">
        <v>0</v>
      </c>
      <c r="L642">
        <v>0</v>
      </c>
      <c r="M642">
        <v>0</v>
      </c>
    </row>
    <row r="643" spans="1:13" x14ac:dyDescent="0.2">
      <c r="A643" s="67" t="s">
        <v>2839</v>
      </c>
      <c r="B643" s="68" t="s">
        <v>2840</v>
      </c>
      <c r="C643" s="1">
        <v>3502</v>
      </c>
      <c r="D643" s="69">
        <v>502468</v>
      </c>
      <c r="E643" s="70" t="s">
        <v>2842</v>
      </c>
      <c r="F643" s="69">
        <v>502468</v>
      </c>
      <c r="G643" s="2">
        <v>131</v>
      </c>
      <c r="H643" s="80">
        <v>1</v>
      </c>
      <c r="I643" s="80">
        <v>1</v>
      </c>
      <c r="L643">
        <v>1</v>
      </c>
      <c r="M643">
        <v>0</v>
      </c>
    </row>
    <row r="644" spans="1:13" x14ac:dyDescent="0.2">
      <c r="A644" s="67" t="s">
        <v>2839</v>
      </c>
      <c r="B644" s="68" t="s">
        <v>2840</v>
      </c>
      <c r="C644" s="1">
        <v>3512</v>
      </c>
      <c r="D644" s="69">
        <v>522187</v>
      </c>
      <c r="E644" s="70" t="s">
        <v>3155</v>
      </c>
      <c r="F644" s="69">
        <v>522187</v>
      </c>
      <c r="G644" s="2">
        <v>272</v>
      </c>
      <c r="H644" s="80">
        <v>0</v>
      </c>
      <c r="I644" s="80">
        <v>0</v>
      </c>
      <c r="L644">
        <v>0</v>
      </c>
      <c r="M644">
        <v>0</v>
      </c>
    </row>
    <row r="645" spans="1:13" x14ac:dyDescent="0.2">
      <c r="A645" s="67" t="s">
        <v>2839</v>
      </c>
      <c r="B645" s="68" t="s">
        <v>2840</v>
      </c>
      <c r="C645" s="1">
        <v>3511</v>
      </c>
      <c r="D645" s="69">
        <v>506655</v>
      </c>
      <c r="E645" s="70" t="s">
        <v>1023</v>
      </c>
      <c r="F645" s="69">
        <v>506655</v>
      </c>
      <c r="G645" s="2">
        <v>1988</v>
      </c>
      <c r="H645" s="80">
        <v>1</v>
      </c>
      <c r="I645" s="80">
        <v>0</v>
      </c>
      <c r="L645">
        <v>1</v>
      </c>
      <c r="M645">
        <v>0</v>
      </c>
    </row>
    <row r="646" spans="1:13" x14ac:dyDescent="0.2">
      <c r="A646" s="67" t="s">
        <v>2839</v>
      </c>
      <c r="B646" s="68" t="s">
        <v>2840</v>
      </c>
      <c r="C646" s="1">
        <v>3511</v>
      </c>
      <c r="D646" s="69">
        <v>504604</v>
      </c>
      <c r="E646" s="70" t="s">
        <v>1024</v>
      </c>
      <c r="F646" s="69">
        <v>504604</v>
      </c>
      <c r="G646" s="2">
        <v>1084</v>
      </c>
      <c r="H646" s="80">
        <v>0</v>
      </c>
      <c r="I646" s="80">
        <v>0</v>
      </c>
      <c r="L646">
        <v>0</v>
      </c>
      <c r="M646">
        <v>0</v>
      </c>
    </row>
    <row r="647" spans="1:13" x14ac:dyDescent="0.2">
      <c r="A647" s="67" t="s">
        <v>2839</v>
      </c>
      <c r="B647" s="68" t="s">
        <v>2840</v>
      </c>
      <c r="C647" s="1">
        <v>3511</v>
      </c>
      <c r="D647" s="69">
        <v>502282</v>
      </c>
      <c r="E647" s="70" t="s">
        <v>1025</v>
      </c>
      <c r="F647" s="69">
        <v>502282</v>
      </c>
      <c r="G647" s="2">
        <v>316</v>
      </c>
      <c r="H647" s="80">
        <v>1</v>
      </c>
      <c r="I647" s="80">
        <v>1</v>
      </c>
      <c r="L647">
        <v>1</v>
      </c>
      <c r="M647">
        <v>0</v>
      </c>
    </row>
    <row r="648" spans="1:13" x14ac:dyDescent="0.2">
      <c r="A648" s="67" t="s">
        <v>2839</v>
      </c>
      <c r="B648" s="68" t="s">
        <v>2840</v>
      </c>
      <c r="C648" s="1">
        <v>3511</v>
      </c>
      <c r="D648" s="69">
        <v>516780</v>
      </c>
      <c r="E648" s="70" t="s">
        <v>1026</v>
      </c>
      <c r="F648" s="69">
        <v>516780</v>
      </c>
      <c r="G648" s="2">
        <v>1295</v>
      </c>
      <c r="H648" s="80">
        <v>1</v>
      </c>
      <c r="I648" s="80">
        <v>1</v>
      </c>
      <c r="L648">
        <v>1</v>
      </c>
      <c r="M648">
        <v>0</v>
      </c>
    </row>
    <row r="649" spans="1:13" x14ac:dyDescent="0.2">
      <c r="A649" s="67" t="s">
        <v>2839</v>
      </c>
      <c r="B649" s="68" t="s">
        <v>2840</v>
      </c>
      <c r="C649" s="1">
        <v>3511</v>
      </c>
      <c r="D649" s="69">
        <v>512159</v>
      </c>
      <c r="E649" s="70" t="s">
        <v>1027</v>
      </c>
      <c r="F649" s="69">
        <v>512159</v>
      </c>
      <c r="G649" s="2">
        <v>828</v>
      </c>
      <c r="H649" s="80">
        <v>1</v>
      </c>
      <c r="I649" s="80">
        <v>1</v>
      </c>
      <c r="L649">
        <v>1</v>
      </c>
      <c r="M649">
        <v>0</v>
      </c>
    </row>
    <row r="650" spans="1:13" x14ac:dyDescent="0.2">
      <c r="A650" s="67" t="s">
        <v>2839</v>
      </c>
      <c r="B650" s="68" t="s">
        <v>2840</v>
      </c>
      <c r="C650" s="1">
        <v>3507</v>
      </c>
      <c r="D650" s="69">
        <v>530137</v>
      </c>
      <c r="E650" s="70" t="s">
        <v>3001</v>
      </c>
      <c r="F650" s="69">
        <v>530137</v>
      </c>
      <c r="G650" s="2">
        <v>716</v>
      </c>
      <c r="H650" s="80">
        <v>0</v>
      </c>
      <c r="I650" s="80">
        <v>0</v>
      </c>
      <c r="L650">
        <v>0</v>
      </c>
      <c r="M650">
        <v>0</v>
      </c>
    </row>
    <row r="651" spans="1:13" x14ac:dyDescent="0.2">
      <c r="A651" s="67" t="s">
        <v>2839</v>
      </c>
      <c r="B651" s="68" t="s">
        <v>2840</v>
      </c>
      <c r="C651" s="1">
        <v>3503</v>
      </c>
      <c r="D651" s="69">
        <v>515839</v>
      </c>
      <c r="E651" s="70" t="s">
        <v>2901</v>
      </c>
      <c r="F651" s="69">
        <v>515839</v>
      </c>
      <c r="G651" s="2">
        <v>152</v>
      </c>
      <c r="H651" s="80">
        <v>1</v>
      </c>
      <c r="I651" s="80">
        <v>1</v>
      </c>
      <c r="L651">
        <v>1</v>
      </c>
      <c r="M651">
        <v>0</v>
      </c>
    </row>
    <row r="652" spans="1:13" x14ac:dyDescent="0.2">
      <c r="A652" s="67" t="s">
        <v>2839</v>
      </c>
      <c r="B652" s="68" t="s">
        <v>2840</v>
      </c>
      <c r="C652" s="1">
        <v>3512</v>
      </c>
      <c r="D652" s="69">
        <v>509399</v>
      </c>
      <c r="E652" s="70" t="s">
        <v>3142</v>
      </c>
      <c r="F652" s="69">
        <v>509399</v>
      </c>
      <c r="G652" s="2">
        <v>213</v>
      </c>
      <c r="H652" s="80">
        <v>1</v>
      </c>
      <c r="I652" s="80">
        <v>1</v>
      </c>
      <c r="L652">
        <v>1</v>
      </c>
      <c r="M652">
        <v>0</v>
      </c>
    </row>
    <row r="653" spans="1:13" x14ac:dyDescent="0.2">
      <c r="A653" s="67" t="s">
        <v>2839</v>
      </c>
      <c r="B653" s="68" t="s">
        <v>2840</v>
      </c>
      <c r="C653" s="1">
        <v>3501</v>
      </c>
      <c r="D653" s="69">
        <v>524165</v>
      </c>
      <c r="E653" s="70" t="s">
        <v>1028</v>
      </c>
      <c r="F653" s="69">
        <v>524165</v>
      </c>
      <c r="G653" s="2">
        <v>1686</v>
      </c>
      <c r="H653" s="80">
        <v>0</v>
      </c>
      <c r="I653" s="80">
        <v>1</v>
      </c>
      <c r="L653">
        <v>1</v>
      </c>
      <c r="M653">
        <v>0</v>
      </c>
    </row>
    <row r="654" spans="1:13" x14ac:dyDescent="0.2">
      <c r="A654" s="67" t="s">
        <v>2839</v>
      </c>
      <c r="B654" s="68" t="s">
        <v>2840</v>
      </c>
      <c r="C654" s="1">
        <v>3510</v>
      </c>
      <c r="D654" s="69">
        <v>521829</v>
      </c>
      <c r="E654" s="70" t="s">
        <v>3035</v>
      </c>
      <c r="F654" s="69">
        <v>521829</v>
      </c>
      <c r="G654" s="2">
        <v>342</v>
      </c>
      <c r="H654" s="80">
        <v>1</v>
      </c>
      <c r="I654" s="80">
        <v>1</v>
      </c>
      <c r="L654">
        <v>1</v>
      </c>
      <c r="M654">
        <v>0</v>
      </c>
    </row>
    <row r="655" spans="1:13" x14ac:dyDescent="0.2">
      <c r="A655" s="67" t="s">
        <v>2839</v>
      </c>
      <c r="B655" s="68" t="s">
        <v>2840</v>
      </c>
      <c r="C655" s="1">
        <v>3501</v>
      </c>
      <c r="D655" s="69">
        <v>531200</v>
      </c>
      <c r="E655" s="70" t="s">
        <v>1029</v>
      </c>
      <c r="F655" s="69">
        <v>531200</v>
      </c>
      <c r="G655" s="2">
        <v>3809</v>
      </c>
      <c r="H655" s="80">
        <v>0</v>
      </c>
      <c r="I655" s="80">
        <v>0</v>
      </c>
      <c r="L655">
        <v>0</v>
      </c>
      <c r="M655">
        <v>0</v>
      </c>
    </row>
    <row r="656" spans="1:13" x14ac:dyDescent="0.2">
      <c r="A656" s="67" t="s">
        <v>2839</v>
      </c>
      <c r="B656" s="68" t="s">
        <v>2840</v>
      </c>
      <c r="C656" s="1">
        <v>3503</v>
      </c>
      <c r="D656" s="69">
        <v>524882</v>
      </c>
      <c r="E656" s="70" t="s">
        <v>2911</v>
      </c>
      <c r="F656" s="69">
        <v>524882</v>
      </c>
      <c r="G656" s="2">
        <v>227</v>
      </c>
      <c r="H656" s="80">
        <v>1</v>
      </c>
      <c r="I656" s="80">
        <v>1</v>
      </c>
      <c r="L656">
        <v>1</v>
      </c>
      <c r="M656">
        <v>0</v>
      </c>
    </row>
    <row r="657" spans="1:13" x14ac:dyDescent="0.2">
      <c r="A657" s="67" t="s">
        <v>2839</v>
      </c>
      <c r="B657" s="68" t="s">
        <v>2840</v>
      </c>
      <c r="C657" s="1">
        <v>3503</v>
      </c>
      <c r="D657" s="69">
        <v>517136</v>
      </c>
      <c r="E657" s="70" t="s">
        <v>2903</v>
      </c>
      <c r="F657" s="69">
        <v>517136</v>
      </c>
      <c r="G657" s="2">
        <v>486</v>
      </c>
      <c r="H657" s="80">
        <v>0</v>
      </c>
      <c r="I657" s="80">
        <v>1</v>
      </c>
      <c r="L657">
        <v>1</v>
      </c>
      <c r="M657">
        <v>0</v>
      </c>
    </row>
    <row r="658" spans="1:13" x14ac:dyDescent="0.2">
      <c r="A658" s="67" t="s">
        <v>2839</v>
      </c>
      <c r="B658" s="68" t="s">
        <v>2840</v>
      </c>
      <c r="C658" s="1">
        <v>3512</v>
      </c>
      <c r="D658" s="69">
        <v>524970</v>
      </c>
      <c r="E658" s="70" t="s">
        <v>3159</v>
      </c>
      <c r="F658" s="69">
        <v>524970</v>
      </c>
      <c r="G658" s="2">
        <v>217</v>
      </c>
      <c r="H658" s="80">
        <v>1</v>
      </c>
      <c r="I658" s="80">
        <v>1</v>
      </c>
      <c r="L658">
        <v>1</v>
      </c>
      <c r="M658">
        <v>0</v>
      </c>
    </row>
    <row r="659" spans="1:13" x14ac:dyDescent="0.2">
      <c r="A659" s="67" t="s">
        <v>2839</v>
      </c>
      <c r="B659" s="68" t="s">
        <v>2840</v>
      </c>
      <c r="C659" s="1">
        <v>3503</v>
      </c>
      <c r="D659" s="69">
        <v>519840</v>
      </c>
      <c r="E659" s="70" t="s">
        <v>2906</v>
      </c>
      <c r="F659" s="69">
        <v>519840</v>
      </c>
      <c r="G659" s="2">
        <v>908</v>
      </c>
      <c r="H659" s="80">
        <v>1</v>
      </c>
      <c r="I659" s="80">
        <v>1</v>
      </c>
      <c r="L659">
        <v>1</v>
      </c>
      <c r="M659">
        <v>0</v>
      </c>
    </row>
    <row r="660" spans="1:13" x14ac:dyDescent="0.2">
      <c r="A660" s="67" t="s">
        <v>2839</v>
      </c>
      <c r="B660" s="68" t="s">
        <v>2840</v>
      </c>
      <c r="C660" s="1">
        <v>3506</v>
      </c>
      <c r="D660" s="69">
        <v>508004</v>
      </c>
      <c r="E660" s="70" t="s">
        <v>2961</v>
      </c>
      <c r="F660" s="69">
        <v>508004</v>
      </c>
      <c r="G660" s="2">
        <v>547</v>
      </c>
      <c r="H660" s="80">
        <v>1</v>
      </c>
      <c r="I660" s="80">
        <v>1</v>
      </c>
      <c r="L660">
        <v>1</v>
      </c>
      <c r="M660">
        <v>0</v>
      </c>
    </row>
    <row r="661" spans="1:13" x14ac:dyDescent="0.2">
      <c r="A661" s="67" t="s">
        <v>2839</v>
      </c>
      <c r="B661" s="68" t="s">
        <v>2840</v>
      </c>
      <c r="C661" s="1">
        <v>3512</v>
      </c>
      <c r="D661" s="69">
        <v>511697</v>
      </c>
      <c r="E661" s="70" t="s">
        <v>3146</v>
      </c>
      <c r="F661" s="69">
        <v>511697</v>
      </c>
      <c r="G661" s="2">
        <v>1162</v>
      </c>
      <c r="H661" s="80">
        <v>1</v>
      </c>
      <c r="I661" s="80">
        <v>1</v>
      </c>
      <c r="L661">
        <v>1</v>
      </c>
      <c r="M661">
        <v>0</v>
      </c>
    </row>
    <row r="662" spans="1:13" x14ac:dyDescent="0.2">
      <c r="A662" s="67" t="s">
        <v>2839</v>
      </c>
      <c r="B662" s="68" t="s">
        <v>2840</v>
      </c>
      <c r="C662" s="1">
        <v>3502</v>
      </c>
      <c r="D662" s="69">
        <v>525672</v>
      </c>
      <c r="E662" s="70" t="s">
        <v>2875</v>
      </c>
      <c r="F662" s="69">
        <v>525672</v>
      </c>
      <c r="G662" s="2">
        <v>697</v>
      </c>
      <c r="H662" s="80">
        <v>1</v>
      </c>
      <c r="I662" s="80">
        <v>1</v>
      </c>
      <c r="L662">
        <v>1</v>
      </c>
      <c r="M662">
        <v>0</v>
      </c>
    </row>
    <row r="663" spans="1:13" x14ac:dyDescent="0.2">
      <c r="A663" s="67" t="s">
        <v>2839</v>
      </c>
      <c r="B663" s="68" t="s">
        <v>2840</v>
      </c>
      <c r="C663" s="1">
        <v>3508</v>
      </c>
      <c r="D663" s="69">
        <v>531167</v>
      </c>
      <c r="E663" s="70" t="s">
        <v>1030</v>
      </c>
      <c r="F663" s="69">
        <v>531167</v>
      </c>
      <c r="G663" s="2">
        <v>1040</v>
      </c>
      <c r="H663" s="80">
        <v>0</v>
      </c>
      <c r="I663" s="80">
        <v>0</v>
      </c>
      <c r="L663">
        <v>0</v>
      </c>
      <c r="M663">
        <v>0</v>
      </c>
    </row>
    <row r="664" spans="1:13" x14ac:dyDescent="0.2">
      <c r="A664" s="67" t="s">
        <v>2839</v>
      </c>
      <c r="B664" s="68" t="s">
        <v>2840</v>
      </c>
      <c r="C664" s="1">
        <v>3510</v>
      </c>
      <c r="D664" s="69">
        <v>521236</v>
      </c>
      <c r="E664" s="70" t="s">
        <v>3033</v>
      </c>
      <c r="F664" s="69">
        <v>521236</v>
      </c>
      <c r="G664" s="2">
        <v>997</v>
      </c>
      <c r="H664" s="80">
        <v>1</v>
      </c>
      <c r="I664" s="80">
        <v>1</v>
      </c>
      <c r="L664">
        <v>1</v>
      </c>
      <c r="M664">
        <v>0</v>
      </c>
    </row>
    <row r="665" spans="1:13" x14ac:dyDescent="0.2">
      <c r="A665" s="67" t="s">
        <v>2839</v>
      </c>
      <c r="B665" s="68" t="s">
        <v>2840</v>
      </c>
      <c r="C665" s="1">
        <v>3514</v>
      </c>
      <c r="D665" s="69">
        <v>525399</v>
      </c>
      <c r="E665" s="70" t="s">
        <v>1050</v>
      </c>
      <c r="F665" s="69">
        <v>525399</v>
      </c>
      <c r="G665" s="2">
        <v>1334</v>
      </c>
      <c r="H665" s="80">
        <v>1</v>
      </c>
      <c r="I665" s="80">
        <v>1</v>
      </c>
      <c r="L665">
        <v>1</v>
      </c>
      <c r="M665">
        <v>0</v>
      </c>
    </row>
    <row r="666" spans="1:13" x14ac:dyDescent="0.2">
      <c r="A666" s="67" t="s">
        <v>2839</v>
      </c>
      <c r="B666" s="68" t="s">
        <v>2840</v>
      </c>
      <c r="C666" s="1">
        <v>3504</v>
      </c>
      <c r="D666" s="69">
        <v>516577</v>
      </c>
      <c r="E666" s="70" t="s">
        <v>1031</v>
      </c>
      <c r="F666" s="69">
        <v>516577</v>
      </c>
      <c r="G666" s="2">
        <v>115</v>
      </c>
      <c r="H666" s="80">
        <v>1</v>
      </c>
      <c r="I666" s="80">
        <v>1</v>
      </c>
      <c r="L666">
        <v>1</v>
      </c>
      <c r="M666">
        <v>0</v>
      </c>
    </row>
    <row r="667" spans="1:13" x14ac:dyDescent="0.2">
      <c r="A667" s="67" t="s">
        <v>2839</v>
      </c>
      <c r="B667" s="68" t="s">
        <v>2840</v>
      </c>
      <c r="C667" s="1">
        <v>3503</v>
      </c>
      <c r="D667" s="69">
        <v>508086</v>
      </c>
      <c r="E667" s="70" t="s">
        <v>2890</v>
      </c>
      <c r="F667" s="69">
        <v>508086</v>
      </c>
      <c r="G667" s="2">
        <v>1282</v>
      </c>
      <c r="H667" s="80">
        <v>0</v>
      </c>
      <c r="I667" s="80">
        <v>1</v>
      </c>
      <c r="L667">
        <v>1</v>
      </c>
      <c r="M667">
        <v>0</v>
      </c>
    </row>
    <row r="668" spans="1:13" x14ac:dyDescent="0.2">
      <c r="A668" s="67" t="s">
        <v>2839</v>
      </c>
      <c r="B668" s="68" t="s">
        <v>2840</v>
      </c>
      <c r="C668" s="1">
        <v>3502</v>
      </c>
      <c r="D668" s="69">
        <v>505005</v>
      </c>
      <c r="E668" s="70" t="s">
        <v>2845</v>
      </c>
      <c r="F668" s="69">
        <v>505005</v>
      </c>
      <c r="G668" s="2">
        <v>100</v>
      </c>
      <c r="H668" s="80">
        <v>1</v>
      </c>
      <c r="I668" s="80">
        <v>1</v>
      </c>
      <c r="L668">
        <v>1</v>
      </c>
      <c r="M668">
        <v>0</v>
      </c>
    </row>
    <row r="669" spans="1:13" x14ac:dyDescent="0.2">
      <c r="A669" s="67" t="s">
        <v>2839</v>
      </c>
      <c r="B669" s="68" t="s">
        <v>2840</v>
      </c>
      <c r="C669" s="1">
        <v>3504</v>
      </c>
      <c r="D669" s="69">
        <v>505591</v>
      </c>
      <c r="E669" s="70" t="s">
        <v>2486</v>
      </c>
      <c r="F669" s="69">
        <v>505591</v>
      </c>
      <c r="G669" s="2">
        <v>1860</v>
      </c>
      <c r="H669" s="80">
        <v>0</v>
      </c>
      <c r="I669" s="80">
        <v>1</v>
      </c>
      <c r="L669">
        <v>1</v>
      </c>
      <c r="M669">
        <v>0</v>
      </c>
    </row>
    <row r="670" spans="1:13" x14ac:dyDescent="0.2">
      <c r="A670" s="67" t="s">
        <v>2839</v>
      </c>
      <c r="B670" s="68" t="s">
        <v>2840</v>
      </c>
      <c r="C670" s="1">
        <v>3504</v>
      </c>
      <c r="D670" s="69">
        <v>520233</v>
      </c>
      <c r="E670" s="70" t="s">
        <v>2487</v>
      </c>
      <c r="F670" s="69">
        <v>520233</v>
      </c>
      <c r="G670" s="2">
        <v>536</v>
      </c>
      <c r="H670" s="80">
        <v>1</v>
      </c>
      <c r="I670" s="80">
        <v>1</v>
      </c>
      <c r="L670">
        <v>1</v>
      </c>
      <c r="M670">
        <v>0</v>
      </c>
    </row>
    <row r="671" spans="1:13" x14ac:dyDescent="0.2">
      <c r="A671" s="67" t="s">
        <v>2839</v>
      </c>
      <c r="B671" s="68" t="s">
        <v>2840</v>
      </c>
      <c r="C671" s="1">
        <v>3506</v>
      </c>
      <c r="D671" s="69">
        <v>526657</v>
      </c>
      <c r="E671" s="70" t="s">
        <v>2976</v>
      </c>
      <c r="F671" s="69">
        <v>526657</v>
      </c>
      <c r="G671" s="2">
        <v>1936</v>
      </c>
      <c r="H671" s="80">
        <v>1</v>
      </c>
      <c r="I671" s="80">
        <v>1</v>
      </c>
      <c r="L671">
        <v>1</v>
      </c>
      <c r="M671">
        <v>0</v>
      </c>
    </row>
    <row r="672" spans="1:13" x14ac:dyDescent="0.2">
      <c r="A672" s="67" t="s">
        <v>2839</v>
      </c>
      <c r="B672" s="68" t="s">
        <v>2840</v>
      </c>
      <c r="C672" s="1">
        <v>3502</v>
      </c>
      <c r="D672" s="69">
        <v>515680</v>
      </c>
      <c r="E672" s="70" t="s">
        <v>2862</v>
      </c>
      <c r="F672" s="69">
        <v>515680</v>
      </c>
      <c r="G672" s="2">
        <v>333</v>
      </c>
      <c r="H672" s="80">
        <v>0</v>
      </c>
      <c r="I672" s="80">
        <v>1</v>
      </c>
      <c r="L672">
        <v>1</v>
      </c>
      <c r="M672">
        <v>0</v>
      </c>
    </row>
    <row r="673" spans="1:13" x14ac:dyDescent="0.2">
      <c r="A673" s="67" t="s">
        <v>2839</v>
      </c>
      <c r="B673" s="68" t="s">
        <v>2840</v>
      </c>
      <c r="C673" s="1">
        <v>3513</v>
      </c>
      <c r="D673" s="69">
        <v>521218</v>
      </c>
      <c r="E673" s="70" t="s">
        <v>1036</v>
      </c>
      <c r="F673" s="69">
        <v>521218</v>
      </c>
      <c r="G673" s="2">
        <v>1990</v>
      </c>
      <c r="H673" s="80">
        <v>1</v>
      </c>
      <c r="I673" s="80">
        <v>1</v>
      </c>
      <c r="L673">
        <v>1</v>
      </c>
      <c r="M673">
        <v>0</v>
      </c>
    </row>
    <row r="674" spans="1:13" x14ac:dyDescent="0.2">
      <c r="A674" s="67" t="s">
        <v>2839</v>
      </c>
      <c r="B674" s="68" t="s">
        <v>2840</v>
      </c>
      <c r="C674" s="1">
        <v>3513</v>
      </c>
      <c r="D674" s="69">
        <v>530508</v>
      </c>
      <c r="E674" s="70" t="s">
        <v>1040</v>
      </c>
      <c r="F674" s="69">
        <v>530508</v>
      </c>
      <c r="G674" s="2">
        <v>555</v>
      </c>
      <c r="H674" s="80">
        <v>0</v>
      </c>
      <c r="I674" s="80">
        <v>1</v>
      </c>
      <c r="L674">
        <v>1</v>
      </c>
      <c r="M674">
        <v>0</v>
      </c>
    </row>
    <row r="675" spans="1:13" x14ac:dyDescent="0.2">
      <c r="A675" s="67" t="s">
        <v>2839</v>
      </c>
      <c r="B675" s="68" t="s">
        <v>2840</v>
      </c>
      <c r="C675" s="1">
        <v>3504</v>
      </c>
      <c r="D675" s="69">
        <v>506691</v>
      </c>
      <c r="E675" s="70" t="s">
        <v>2488</v>
      </c>
      <c r="F675" s="69">
        <v>506691</v>
      </c>
      <c r="G675" s="2">
        <v>31392</v>
      </c>
      <c r="H675" s="80">
        <v>0</v>
      </c>
      <c r="I675" s="80">
        <v>0</v>
      </c>
      <c r="L675">
        <v>0</v>
      </c>
      <c r="M675">
        <v>0</v>
      </c>
    </row>
    <row r="676" spans="1:13" x14ac:dyDescent="0.2">
      <c r="A676" s="67" t="s">
        <v>2839</v>
      </c>
      <c r="B676" s="68" t="s">
        <v>2840</v>
      </c>
      <c r="C676" s="1">
        <v>3505</v>
      </c>
      <c r="D676" s="69">
        <v>532993</v>
      </c>
      <c r="E676" s="70" t="s">
        <v>2489</v>
      </c>
      <c r="F676" s="69">
        <v>532993</v>
      </c>
      <c r="G676" s="2">
        <v>570</v>
      </c>
      <c r="H676" s="80">
        <v>0</v>
      </c>
      <c r="I676" s="80">
        <v>1</v>
      </c>
      <c r="L676">
        <v>1</v>
      </c>
      <c r="M676">
        <v>0</v>
      </c>
    </row>
    <row r="677" spans="1:13" x14ac:dyDescent="0.2">
      <c r="A677" s="67" t="s">
        <v>2839</v>
      </c>
      <c r="B677" s="68" t="s">
        <v>2840</v>
      </c>
      <c r="C677" s="1">
        <v>3504</v>
      </c>
      <c r="D677" s="69">
        <v>507764</v>
      </c>
      <c r="E677" s="70" t="s">
        <v>2490</v>
      </c>
      <c r="F677" s="69">
        <v>507764</v>
      </c>
      <c r="G677" s="2">
        <v>174</v>
      </c>
      <c r="H677" s="80">
        <v>1</v>
      </c>
      <c r="I677" s="80">
        <v>1</v>
      </c>
      <c r="L677">
        <v>1</v>
      </c>
      <c r="M677">
        <v>0</v>
      </c>
    </row>
    <row r="678" spans="1:13" x14ac:dyDescent="0.2">
      <c r="A678" s="67" t="s">
        <v>2839</v>
      </c>
      <c r="B678" s="68" t="s">
        <v>2840</v>
      </c>
      <c r="C678" s="1">
        <v>3503</v>
      </c>
      <c r="D678" s="69">
        <v>525742</v>
      </c>
      <c r="E678" s="70" t="s">
        <v>2913</v>
      </c>
      <c r="F678" s="69">
        <v>525742</v>
      </c>
      <c r="G678" s="2">
        <v>68</v>
      </c>
      <c r="H678" s="80">
        <v>1</v>
      </c>
      <c r="I678" s="80">
        <v>1</v>
      </c>
      <c r="L678">
        <v>1</v>
      </c>
      <c r="M678">
        <v>0</v>
      </c>
    </row>
    <row r="679" spans="1:13" x14ac:dyDescent="0.2">
      <c r="A679" s="67" t="s">
        <v>2839</v>
      </c>
      <c r="B679" s="68" t="s">
        <v>2840</v>
      </c>
      <c r="C679" s="1">
        <v>3510</v>
      </c>
      <c r="D679" s="69">
        <v>513374</v>
      </c>
      <c r="E679" s="70" t="s">
        <v>3031</v>
      </c>
      <c r="F679" s="69">
        <v>513374</v>
      </c>
      <c r="G679" s="2">
        <v>1042</v>
      </c>
      <c r="H679" s="80">
        <v>0</v>
      </c>
      <c r="I679" s="80">
        <v>1</v>
      </c>
      <c r="L679">
        <v>1</v>
      </c>
      <c r="M679">
        <v>0</v>
      </c>
    </row>
    <row r="680" spans="1:13" x14ac:dyDescent="0.2">
      <c r="A680" s="67" t="s">
        <v>2839</v>
      </c>
      <c r="B680" s="68" t="s">
        <v>2840</v>
      </c>
      <c r="C680" s="1">
        <v>3506</v>
      </c>
      <c r="D680" s="69">
        <v>512034</v>
      </c>
      <c r="E680" s="70" t="s">
        <v>2964</v>
      </c>
      <c r="F680" s="69">
        <v>512034</v>
      </c>
      <c r="G680" s="2">
        <v>539</v>
      </c>
      <c r="H680" s="80">
        <v>1</v>
      </c>
      <c r="I680" s="80">
        <v>1</v>
      </c>
      <c r="L680">
        <v>1</v>
      </c>
      <c r="M680">
        <v>0</v>
      </c>
    </row>
    <row r="681" spans="1:13" x14ac:dyDescent="0.2">
      <c r="A681" s="67" t="s">
        <v>2839</v>
      </c>
      <c r="B681" s="68" t="s">
        <v>2840</v>
      </c>
      <c r="C681" s="1">
        <v>3507</v>
      </c>
      <c r="D681" s="69">
        <v>505458</v>
      </c>
      <c r="E681" s="70" t="s">
        <v>2989</v>
      </c>
      <c r="F681" s="69">
        <v>505458</v>
      </c>
      <c r="G681" s="2">
        <v>1420</v>
      </c>
      <c r="H681" s="80">
        <v>1</v>
      </c>
      <c r="I681" s="80">
        <v>1</v>
      </c>
      <c r="L681">
        <v>1</v>
      </c>
      <c r="M681">
        <v>0</v>
      </c>
    </row>
    <row r="682" spans="1:13" x14ac:dyDescent="0.2">
      <c r="A682" s="67" t="s">
        <v>2839</v>
      </c>
      <c r="B682" s="68" t="s">
        <v>2840</v>
      </c>
      <c r="C682" s="1">
        <v>3503</v>
      </c>
      <c r="D682" s="69">
        <v>517066</v>
      </c>
      <c r="E682" s="70" t="s">
        <v>2902</v>
      </c>
      <c r="F682" s="69">
        <v>517066</v>
      </c>
      <c r="G682" s="2">
        <v>35</v>
      </c>
      <c r="H682" s="80">
        <v>1</v>
      </c>
      <c r="I682" s="80">
        <v>1</v>
      </c>
      <c r="L682">
        <v>1</v>
      </c>
      <c r="M682">
        <v>0</v>
      </c>
    </row>
    <row r="683" spans="1:13" x14ac:dyDescent="0.2">
      <c r="A683" s="67" t="s">
        <v>2839</v>
      </c>
      <c r="B683" s="68" t="s">
        <v>2840</v>
      </c>
      <c r="C683" s="1">
        <v>3511</v>
      </c>
      <c r="D683" s="69">
        <v>529249</v>
      </c>
      <c r="E683" s="70" t="s">
        <v>2491</v>
      </c>
      <c r="F683" s="69">
        <v>529249</v>
      </c>
      <c r="G683" s="2">
        <v>1897</v>
      </c>
      <c r="H683" s="80">
        <v>1</v>
      </c>
      <c r="I683" s="80">
        <v>1</v>
      </c>
      <c r="L683">
        <v>1</v>
      </c>
      <c r="M683">
        <v>0</v>
      </c>
    </row>
    <row r="684" spans="1:13" x14ac:dyDescent="0.2">
      <c r="A684" s="67" t="s">
        <v>2839</v>
      </c>
      <c r="B684" s="68" t="s">
        <v>2840</v>
      </c>
      <c r="C684" s="1">
        <v>3512</v>
      </c>
      <c r="D684" s="69">
        <v>515264</v>
      </c>
      <c r="E684" s="70" t="s">
        <v>3149</v>
      </c>
      <c r="F684" s="69">
        <v>515264</v>
      </c>
      <c r="G684" s="2">
        <v>244</v>
      </c>
      <c r="H684" s="80">
        <v>1</v>
      </c>
      <c r="I684" s="80">
        <v>1</v>
      </c>
      <c r="L684">
        <v>1</v>
      </c>
      <c r="M684">
        <v>0</v>
      </c>
    </row>
    <row r="685" spans="1:13" x14ac:dyDescent="0.2">
      <c r="A685" s="67" t="s">
        <v>2839</v>
      </c>
      <c r="B685" s="68" t="s">
        <v>2840</v>
      </c>
      <c r="C685" s="1">
        <v>3506</v>
      </c>
      <c r="D685" s="69">
        <v>532090</v>
      </c>
      <c r="E685" s="70" t="s">
        <v>2984</v>
      </c>
      <c r="F685" s="69">
        <v>532090</v>
      </c>
      <c r="G685" s="2">
        <v>931</v>
      </c>
      <c r="H685" s="80">
        <v>0</v>
      </c>
      <c r="I685" s="80">
        <v>1</v>
      </c>
      <c r="L685">
        <v>1</v>
      </c>
      <c r="M685">
        <v>0</v>
      </c>
    </row>
    <row r="686" spans="1:13" x14ac:dyDescent="0.2">
      <c r="A686" s="67" t="s">
        <v>2839</v>
      </c>
      <c r="B686" s="68" t="s">
        <v>2840</v>
      </c>
      <c r="C686" s="1">
        <v>3511</v>
      </c>
      <c r="D686" s="69">
        <v>517349</v>
      </c>
      <c r="E686" s="70" t="s">
        <v>2492</v>
      </c>
      <c r="F686" s="69">
        <v>517349</v>
      </c>
      <c r="G686" s="2">
        <v>194</v>
      </c>
      <c r="H686" s="80">
        <v>1</v>
      </c>
      <c r="I686" s="80">
        <v>1</v>
      </c>
      <c r="L686">
        <v>1</v>
      </c>
      <c r="M686">
        <v>0</v>
      </c>
    </row>
    <row r="687" spans="1:13" x14ac:dyDescent="0.2">
      <c r="A687" s="67" t="s">
        <v>2839</v>
      </c>
      <c r="B687" s="68" t="s">
        <v>2840</v>
      </c>
      <c r="C687" s="1">
        <v>3501</v>
      </c>
      <c r="D687" s="69">
        <v>522840</v>
      </c>
      <c r="E687" s="70" t="s">
        <v>2493</v>
      </c>
      <c r="F687" s="69">
        <v>522840</v>
      </c>
      <c r="G687" s="2">
        <v>1702</v>
      </c>
      <c r="H687" s="80">
        <v>0</v>
      </c>
      <c r="I687" s="80">
        <v>0</v>
      </c>
      <c r="L687">
        <v>0</v>
      </c>
      <c r="M687">
        <v>0</v>
      </c>
    </row>
    <row r="688" spans="1:13" x14ac:dyDescent="0.2">
      <c r="A688" s="67" t="s">
        <v>2839</v>
      </c>
      <c r="B688" s="68" t="s">
        <v>2840</v>
      </c>
      <c r="C688" s="1">
        <v>3508</v>
      </c>
      <c r="D688" s="69">
        <v>528875</v>
      </c>
      <c r="E688" s="70" t="s">
        <v>2494</v>
      </c>
      <c r="F688" s="69">
        <v>528875</v>
      </c>
      <c r="G688" s="2">
        <v>335</v>
      </c>
      <c r="H688" s="80">
        <v>0</v>
      </c>
      <c r="I688" s="80">
        <v>1</v>
      </c>
      <c r="L688">
        <v>1</v>
      </c>
      <c r="M688">
        <v>0</v>
      </c>
    </row>
    <row r="689" spans="1:13" x14ac:dyDescent="0.2">
      <c r="A689" s="67" t="s">
        <v>2839</v>
      </c>
      <c r="B689" s="68" t="s">
        <v>2840</v>
      </c>
      <c r="C689" s="1">
        <v>3510</v>
      </c>
      <c r="D689" s="69">
        <v>503762</v>
      </c>
      <c r="E689" s="70" t="s">
        <v>3024</v>
      </c>
      <c r="F689" s="69">
        <v>503762</v>
      </c>
      <c r="G689" s="2">
        <v>354</v>
      </c>
      <c r="H689" s="80">
        <v>1</v>
      </c>
      <c r="I689" s="80">
        <v>1</v>
      </c>
      <c r="L689">
        <v>1</v>
      </c>
      <c r="M689">
        <v>0</v>
      </c>
    </row>
    <row r="690" spans="1:13" x14ac:dyDescent="0.2">
      <c r="A690" s="67" t="s">
        <v>2839</v>
      </c>
      <c r="B690" s="68" t="s">
        <v>2840</v>
      </c>
      <c r="C690" s="1">
        <v>3513</v>
      </c>
      <c r="D690" s="69">
        <v>511448</v>
      </c>
      <c r="E690" s="70" t="s">
        <v>3166</v>
      </c>
      <c r="F690" s="69">
        <v>511448</v>
      </c>
      <c r="G690" s="2">
        <v>210</v>
      </c>
      <c r="H690" s="80">
        <v>1</v>
      </c>
      <c r="I690" s="80">
        <v>1</v>
      </c>
      <c r="L690">
        <v>1</v>
      </c>
      <c r="M690">
        <v>0</v>
      </c>
    </row>
    <row r="691" spans="1:13" x14ac:dyDescent="0.2">
      <c r="A691" s="67" t="s">
        <v>2839</v>
      </c>
      <c r="B691" s="68" t="s">
        <v>2840</v>
      </c>
      <c r="C691" s="1">
        <v>3506</v>
      </c>
      <c r="D691" s="69">
        <v>514702</v>
      </c>
      <c r="E691" s="70" t="s">
        <v>2968</v>
      </c>
      <c r="F691" s="69">
        <v>514702</v>
      </c>
      <c r="G691" s="2">
        <v>350</v>
      </c>
      <c r="H691" s="80">
        <v>1</v>
      </c>
      <c r="I691" s="80">
        <v>0</v>
      </c>
      <c r="L691">
        <v>1</v>
      </c>
      <c r="M691">
        <v>0</v>
      </c>
    </row>
    <row r="692" spans="1:13" x14ac:dyDescent="0.2">
      <c r="A692" s="67" t="s">
        <v>2839</v>
      </c>
      <c r="B692" s="68" t="s">
        <v>2840</v>
      </c>
      <c r="C692" s="1">
        <v>3501</v>
      </c>
      <c r="D692" s="69">
        <v>512399</v>
      </c>
      <c r="E692" s="70" t="s">
        <v>2495</v>
      </c>
      <c r="F692" s="69">
        <v>512399</v>
      </c>
      <c r="G692" s="2">
        <v>2008</v>
      </c>
      <c r="H692" s="80">
        <v>0</v>
      </c>
      <c r="I692" s="80">
        <v>0</v>
      </c>
      <c r="L692">
        <v>0</v>
      </c>
      <c r="M692">
        <v>0</v>
      </c>
    </row>
    <row r="693" spans="1:13" x14ac:dyDescent="0.2">
      <c r="A693" s="67" t="s">
        <v>2839</v>
      </c>
      <c r="B693" s="68" t="s">
        <v>2840</v>
      </c>
      <c r="C693" s="1">
        <v>3502</v>
      </c>
      <c r="D693" s="69">
        <v>510612</v>
      </c>
      <c r="E693" s="70" t="s">
        <v>2854</v>
      </c>
      <c r="F693" s="69">
        <v>510612</v>
      </c>
      <c r="G693" s="2">
        <v>301</v>
      </c>
      <c r="H693" s="80">
        <v>1</v>
      </c>
      <c r="I693" s="80">
        <v>1</v>
      </c>
      <c r="L693">
        <v>1</v>
      </c>
      <c r="M693">
        <v>0</v>
      </c>
    </row>
    <row r="694" spans="1:13" x14ac:dyDescent="0.2">
      <c r="A694" s="67" t="s">
        <v>2839</v>
      </c>
      <c r="B694" s="68" t="s">
        <v>2840</v>
      </c>
      <c r="C694" s="1">
        <v>3507</v>
      </c>
      <c r="D694" s="69">
        <v>516559</v>
      </c>
      <c r="E694" s="70" t="s">
        <v>2994</v>
      </c>
      <c r="F694" s="69">
        <v>516559</v>
      </c>
      <c r="G694" s="2">
        <v>329</v>
      </c>
      <c r="H694" s="80">
        <v>0</v>
      </c>
      <c r="I694" s="80">
        <v>1</v>
      </c>
      <c r="L694">
        <v>1</v>
      </c>
      <c r="M694">
        <v>0</v>
      </c>
    </row>
    <row r="695" spans="1:13" x14ac:dyDescent="0.2">
      <c r="A695" s="67" t="s">
        <v>2839</v>
      </c>
      <c r="B695" s="68" t="s">
        <v>2840</v>
      </c>
      <c r="C695" s="1">
        <v>3501</v>
      </c>
      <c r="D695" s="69">
        <v>532498</v>
      </c>
      <c r="E695" s="70" t="s">
        <v>2496</v>
      </c>
      <c r="F695" s="69">
        <v>532498</v>
      </c>
      <c r="G695" s="2">
        <v>669</v>
      </c>
      <c r="H695" s="80">
        <v>0</v>
      </c>
      <c r="I695" s="80">
        <v>0</v>
      </c>
      <c r="L695">
        <v>0</v>
      </c>
      <c r="M695">
        <v>0</v>
      </c>
    </row>
    <row r="696" spans="1:13" x14ac:dyDescent="0.2">
      <c r="A696" s="67" t="s">
        <v>2839</v>
      </c>
      <c r="B696" s="68" t="s">
        <v>2840</v>
      </c>
      <c r="C696" s="1">
        <v>3512</v>
      </c>
      <c r="D696" s="69">
        <v>522956</v>
      </c>
      <c r="E696" s="70" t="s">
        <v>3156</v>
      </c>
      <c r="F696" s="69">
        <v>522956</v>
      </c>
      <c r="G696" s="2">
        <v>328</v>
      </c>
      <c r="H696" s="80">
        <v>1</v>
      </c>
      <c r="I696" s="80">
        <v>1</v>
      </c>
      <c r="L696">
        <v>1</v>
      </c>
      <c r="M696">
        <v>0</v>
      </c>
    </row>
    <row r="697" spans="1:13" x14ac:dyDescent="0.2">
      <c r="A697" s="67" t="s">
        <v>2839</v>
      </c>
      <c r="B697" s="68" t="s">
        <v>2840</v>
      </c>
      <c r="C697" s="1">
        <v>3508</v>
      </c>
      <c r="D697" s="69">
        <v>528547</v>
      </c>
      <c r="E697" s="70" t="s">
        <v>2497</v>
      </c>
      <c r="F697" s="69">
        <v>528547</v>
      </c>
      <c r="G697" s="2">
        <v>652</v>
      </c>
      <c r="H697" s="80">
        <v>1</v>
      </c>
      <c r="I697" s="80">
        <v>1</v>
      </c>
      <c r="L697">
        <v>1</v>
      </c>
      <c r="M697">
        <v>0</v>
      </c>
    </row>
    <row r="698" spans="1:13" x14ac:dyDescent="0.2">
      <c r="A698" s="67" t="s">
        <v>2839</v>
      </c>
      <c r="B698" s="68" t="s">
        <v>2840</v>
      </c>
      <c r="C698" s="1">
        <v>3501</v>
      </c>
      <c r="D698" s="69">
        <v>526602</v>
      </c>
      <c r="E698" s="70" t="s">
        <v>2498</v>
      </c>
      <c r="F698" s="69">
        <v>526602</v>
      </c>
      <c r="G698" s="2">
        <v>1383</v>
      </c>
      <c r="H698" s="80">
        <v>0</v>
      </c>
      <c r="I698" s="80">
        <v>1</v>
      </c>
      <c r="L698">
        <v>1</v>
      </c>
      <c r="M698">
        <v>0</v>
      </c>
    </row>
    <row r="699" spans="1:13" x14ac:dyDescent="0.2">
      <c r="A699" s="67" t="s">
        <v>2839</v>
      </c>
      <c r="B699" s="68" t="s">
        <v>2840</v>
      </c>
      <c r="C699" s="1">
        <v>3503</v>
      </c>
      <c r="D699" s="69">
        <v>519576</v>
      </c>
      <c r="E699" s="70" t="s">
        <v>2905</v>
      </c>
      <c r="F699" s="69">
        <v>519576</v>
      </c>
      <c r="G699" s="2">
        <v>574</v>
      </c>
      <c r="H699" s="80">
        <v>0</v>
      </c>
      <c r="I699" s="80">
        <v>1</v>
      </c>
      <c r="L699">
        <v>1</v>
      </c>
      <c r="M699">
        <v>0</v>
      </c>
    </row>
    <row r="700" spans="1:13" x14ac:dyDescent="0.2">
      <c r="A700" s="67" t="s">
        <v>2839</v>
      </c>
      <c r="B700" s="68" t="s">
        <v>2840</v>
      </c>
      <c r="C700" s="1">
        <v>3510</v>
      </c>
      <c r="D700" s="69">
        <v>518722</v>
      </c>
      <c r="E700" s="70" t="s">
        <v>3032</v>
      </c>
      <c r="F700" s="69">
        <v>518722</v>
      </c>
      <c r="G700" s="2">
        <v>180</v>
      </c>
      <c r="H700" s="80">
        <v>1</v>
      </c>
      <c r="I700" s="80">
        <v>1</v>
      </c>
      <c r="L700">
        <v>1</v>
      </c>
      <c r="M700">
        <v>0</v>
      </c>
    </row>
    <row r="701" spans="1:13" x14ac:dyDescent="0.2">
      <c r="A701" s="67" t="s">
        <v>2839</v>
      </c>
      <c r="B701" s="68" t="s">
        <v>2840</v>
      </c>
      <c r="C701" s="1">
        <v>3504</v>
      </c>
      <c r="D701" s="69">
        <v>511819</v>
      </c>
      <c r="E701" s="70" t="s">
        <v>2499</v>
      </c>
      <c r="F701" s="69">
        <v>511819</v>
      </c>
      <c r="G701" s="2">
        <v>1757</v>
      </c>
      <c r="H701" s="80">
        <v>0</v>
      </c>
      <c r="I701" s="80">
        <v>1</v>
      </c>
      <c r="L701">
        <v>1</v>
      </c>
      <c r="M701">
        <v>0</v>
      </c>
    </row>
    <row r="702" spans="1:13" x14ac:dyDescent="0.2">
      <c r="A702" s="67" t="s">
        <v>2839</v>
      </c>
      <c r="B702" s="68" t="s">
        <v>2840</v>
      </c>
      <c r="C702" s="1">
        <v>3502</v>
      </c>
      <c r="D702" s="69">
        <v>515857</v>
      </c>
      <c r="E702" s="70" t="s">
        <v>2863</v>
      </c>
      <c r="F702" s="69">
        <v>515857</v>
      </c>
      <c r="G702" s="2">
        <v>647</v>
      </c>
      <c r="H702" s="80">
        <v>1</v>
      </c>
      <c r="I702" s="80">
        <v>1</v>
      </c>
      <c r="L702">
        <v>1</v>
      </c>
      <c r="M702">
        <v>0</v>
      </c>
    </row>
    <row r="703" spans="1:13" x14ac:dyDescent="0.2">
      <c r="A703" s="67" t="s">
        <v>2839</v>
      </c>
      <c r="B703" s="68" t="s">
        <v>2840</v>
      </c>
      <c r="C703" s="1">
        <v>3513</v>
      </c>
      <c r="D703" s="69">
        <v>520844</v>
      </c>
      <c r="E703" s="70" t="s">
        <v>1035</v>
      </c>
      <c r="F703" s="69">
        <v>520844</v>
      </c>
      <c r="G703" s="2">
        <v>414</v>
      </c>
      <c r="H703" s="80">
        <v>1</v>
      </c>
      <c r="I703" s="80">
        <v>1</v>
      </c>
      <c r="L703">
        <v>1</v>
      </c>
      <c r="M703">
        <v>0</v>
      </c>
    </row>
    <row r="704" spans="1:13" x14ac:dyDescent="0.2">
      <c r="A704" s="67" t="s">
        <v>2839</v>
      </c>
      <c r="B704" s="68" t="s">
        <v>2840</v>
      </c>
      <c r="C704" s="1">
        <v>3502</v>
      </c>
      <c r="D704" s="69">
        <v>526231</v>
      </c>
      <c r="E704" s="70" t="s">
        <v>2876</v>
      </c>
      <c r="F704" s="69">
        <v>526231</v>
      </c>
      <c r="G704" s="2">
        <v>321</v>
      </c>
      <c r="H704" s="80">
        <v>1</v>
      </c>
      <c r="I704" s="80">
        <v>1</v>
      </c>
      <c r="L704">
        <v>1</v>
      </c>
      <c r="M704">
        <v>0</v>
      </c>
    </row>
    <row r="705" spans="1:13" x14ac:dyDescent="0.2">
      <c r="A705" s="67" t="s">
        <v>2839</v>
      </c>
      <c r="B705" s="68" t="s">
        <v>2840</v>
      </c>
      <c r="C705" s="1">
        <v>3509</v>
      </c>
      <c r="D705" s="69">
        <v>511660</v>
      </c>
      <c r="E705" s="70" t="s">
        <v>3008</v>
      </c>
      <c r="F705" s="69">
        <v>511660</v>
      </c>
      <c r="G705" s="2">
        <v>1684</v>
      </c>
      <c r="H705" s="80">
        <v>1</v>
      </c>
      <c r="I705" s="80">
        <v>1</v>
      </c>
      <c r="L705">
        <v>1</v>
      </c>
      <c r="M705">
        <v>0</v>
      </c>
    </row>
    <row r="706" spans="1:13" x14ac:dyDescent="0.2">
      <c r="A706" s="67" t="s">
        <v>2839</v>
      </c>
      <c r="B706" s="68" t="s">
        <v>2840</v>
      </c>
      <c r="C706" s="1">
        <v>3510</v>
      </c>
      <c r="D706" s="69">
        <v>503531</v>
      </c>
      <c r="E706" s="70" t="s">
        <v>3022</v>
      </c>
      <c r="F706" s="69">
        <v>503531</v>
      </c>
      <c r="G706" s="2">
        <v>478</v>
      </c>
      <c r="H706" s="80">
        <v>1</v>
      </c>
      <c r="I706" s="80">
        <v>1</v>
      </c>
      <c r="L706">
        <v>1</v>
      </c>
      <c r="M706">
        <v>0</v>
      </c>
    </row>
    <row r="707" spans="1:13" x14ac:dyDescent="0.2">
      <c r="A707" s="67" t="s">
        <v>2839</v>
      </c>
      <c r="B707" s="68" t="s">
        <v>2840</v>
      </c>
      <c r="C707" s="1">
        <v>3506</v>
      </c>
      <c r="D707" s="69">
        <v>507038</v>
      </c>
      <c r="E707" s="70" t="s">
        <v>2960</v>
      </c>
      <c r="F707" s="69">
        <v>507038</v>
      </c>
      <c r="G707" s="2">
        <v>315</v>
      </c>
      <c r="H707" s="80">
        <v>1</v>
      </c>
      <c r="I707" s="80">
        <v>0</v>
      </c>
      <c r="L707">
        <v>1</v>
      </c>
      <c r="M707">
        <v>0</v>
      </c>
    </row>
    <row r="708" spans="1:13" x14ac:dyDescent="0.2">
      <c r="A708" s="67" t="s">
        <v>2839</v>
      </c>
      <c r="B708" s="68" t="s">
        <v>2840</v>
      </c>
      <c r="C708" s="1">
        <v>3503</v>
      </c>
      <c r="D708" s="69">
        <v>528219</v>
      </c>
      <c r="E708" s="70" t="s">
        <v>2916</v>
      </c>
      <c r="F708" s="69">
        <v>528219</v>
      </c>
      <c r="G708" s="2">
        <v>66</v>
      </c>
      <c r="H708" s="80">
        <v>1</v>
      </c>
      <c r="I708" s="80">
        <v>1</v>
      </c>
      <c r="L708">
        <v>1</v>
      </c>
      <c r="M708">
        <v>0</v>
      </c>
    </row>
    <row r="709" spans="1:13" x14ac:dyDescent="0.2">
      <c r="A709" s="67" t="s">
        <v>2839</v>
      </c>
      <c r="B709" s="68" t="s">
        <v>2840</v>
      </c>
      <c r="C709" s="1">
        <v>3507</v>
      </c>
      <c r="D709" s="69">
        <v>519600</v>
      </c>
      <c r="E709" s="70" t="s">
        <v>2995</v>
      </c>
      <c r="F709" s="69">
        <v>519600</v>
      </c>
      <c r="G709" s="2">
        <v>1003</v>
      </c>
      <c r="H709" s="80">
        <v>1</v>
      </c>
      <c r="I709" s="80">
        <v>1</v>
      </c>
      <c r="L709">
        <v>1</v>
      </c>
      <c r="M709">
        <v>0</v>
      </c>
    </row>
    <row r="710" spans="1:13" x14ac:dyDescent="0.2">
      <c r="A710" s="67" t="s">
        <v>2839</v>
      </c>
      <c r="B710" s="68" t="s">
        <v>2840</v>
      </c>
      <c r="C710" s="1">
        <v>3502</v>
      </c>
      <c r="D710" s="69">
        <v>502024</v>
      </c>
      <c r="E710" s="70" t="s">
        <v>2841</v>
      </c>
      <c r="F710" s="69">
        <v>502024</v>
      </c>
      <c r="G710" s="2">
        <v>503</v>
      </c>
      <c r="H710" s="80">
        <v>1</v>
      </c>
      <c r="I710" s="80">
        <v>1</v>
      </c>
      <c r="L710">
        <v>1</v>
      </c>
      <c r="M710">
        <v>0</v>
      </c>
    </row>
    <row r="711" spans="1:13" x14ac:dyDescent="0.2">
      <c r="A711" s="67" t="s">
        <v>2839</v>
      </c>
      <c r="B711" s="68" t="s">
        <v>2840</v>
      </c>
      <c r="C711" s="1">
        <v>3509</v>
      </c>
      <c r="D711" s="69">
        <v>503902</v>
      </c>
      <c r="E711" s="70" t="s">
        <v>3005</v>
      </c>
      <c r="F711" s="69">
        <v>503902</v>
      </c>
      <c r="G711" s="2">
        <v>2457</v>
      </c>
      <c r="H711" s="80">
        <v>0</v>
      </c>
      <c r="I711" s="80">
        <v>0</v>
      </c>
      <c r="L711">
        <v>0</v>
      </c>
      <c r="M711">
        <v>0</v>
      </c>
    </row>
    <row r="712" spans="1:13" x14ac:dyDescent="0.2">
      <c r="A712" s="67" t="s">
        <v>2839</v>
      </c>
      <c r="B712" s="68" t="s">
        <v>2840</v>
      </c>
      <c r="C712" s="1">
        <v>3501</v>
      </c>
      <c r="D712" s="69">
        <v>527395</v>
      </c>
      <c r="E712" s="70" t="s">
        <v>2500</v>
      </c>
      <c r="F712" s="69">
        <v>527395</v>
      </c>
      <c r="G712" s="2">
        <v>4378</v>
      </c>
      <c r="H712" s="80">
        <v>0</v>
      </c>
      <c r="I712" s="80">
        <v>0</v>
      </c>
      <c r="L712">
        <v>0</v>
      </c>
      <c r="M712">
        <v>0</v>
      </c>
    </row>
    <row r="713" spans="1:13" x14ac:dyDescent="0.2">
      <c r="A713" s="67" t="s">
        <v>2839</v>
      </c>
      <c r="B713" s="68" t="s">
        <v>2840</v>
      </c>
      <c r="C713" s="1">
        <v>3504</v>
      </c>
      <c r="D713" s="69">
        <v>514915</v>
      </c>
      <c r="E713" s="70" t="s">
        <v>2501</v>
      </c>
      <c r="F713" s="69">
        <v>514915</v>
      </c>
      <c r="G713" s="2">
        <v>532</v>
      </c>
      <c r="H713" s="80">
        <v>0</v>
      </c>
      <c r="I713" s="80">
        <v>0</v>
      </c>
      <c r="L713">
        <v>0</v>
      </c>
      <c r="M713">
        <v>0</v>
      </c>
    </row>
    <row r="714" spans="1:13" x14ac:dyDescent="0.2">
      <c r="A714" s="67" t="s">
        <v>2839</v>
      </c>
      <c r="B714" s="68" t="s">
        <v>2840</v>
      </c>
      <c r="C714" s="1">
        <v>3509</v>
      </c>
      <c r="D714" s="69">
        <v>521768</v>
      </c>
      <c r="E714" s="70" t="s">
        <v>3017</v>
      </c>
      <c r="F714" s="69">
        <v>521768</v>
      </c>
      <c r="G714" s="2">
        <v>2879</v>
      </c>
      <c r="H714" s="80">
        <v>1</v>
      </c>
      <c r="I714" s="80">
        <v>1</v>
      </c>
      <c r="L714">
        <v>1</v>
      </c>
      <c r="M714">
        <v>0</v>
      </c>
    </row>
    <row r="715" spans="1:13" x14ac:dyDescent="0.2">
      <c r="A715" s="67" t="s">
        <v>2839</v>
      </c>
      <c r="B715" s="68" t="s">
        <v>2840</v>
      </c>
      <c r="C715" s="1">
        <v>3502</v>
      </c>
      <c r="D715" s="69">
        <v>511758</v>
      </c>
      <c r="E715" s="70" t="s">
        <v>2859</v>
      </c>
      <c r="F715" s="69">
        <v>511758</v>
      </c>
      <c r="G715" s="2">
        <v>212</v>
      </c>
      <c r="H715" s="80">
        <v>1</v>
      </c>
      <c r="I715" s="80">
        <v>1</v>
      </c>
      <c r="L715">
        <v>1</v>
      </c>
      <c r="M715">
        <v>0</v>
      </c>
    </row>
    <row r="716" spans="1:13" x14ac:dyDescent="0.2">
      <c r="A716" s="67" t="s">
        <v>2839</v>
      </c>
      <c r="B716" s="68" t="s">
        <v>2840</v>
      </c>
      <c r="C716" s="1">
        <v>3514</v>
      </c>
      <c r="D716" s="69">
        <v>513833</v>
      </c>
      <c r="E716" s="70" t="s">
        <v>1047</v>
      </c>
      <c r="F716" s="69">
        <v>513833</v>
      </c>
      <c r="G716" s="2">
        <v>6547</v>
      </c>
      <c r="H716" s="80">
        <v>0</v>
      </c>
      <c r="I716" s="80">
        <v>1</v>
      </c>
      <c r="L716">
        <v>1</v>
      </c>
      <c r="M716">
        <v>0</v>
      </c>
    </row>
    <row r="717" spans="1:13" x14ac:dyDescent="0.2">
      <c r="A717" s="67" t="s">
        <v>2839</v>
      </c>
      <c r="B717" s="68" t="s">
        <v>2840</v>
      </c>
      <c r="C717" s="1">
        <v>3505</v>
      </c>
      <c r="D717" s="69">
        <v>511323</v>
      </c>
      <c r="E717" s="70" t="s">
        <v>2502</v>
      </c>
      <c r="F717" s="69">
        <v>511323</v>
      </c>
      <c r="G717" s="2">
        <v>4233</v>
      </c>
      <c r="H717" s="80">
        <v>0</v>
      </c>
      <c r="I717" s="80">
        <v>0</v>
      </c>
      <c r="L717">
        <v>0</v>
      </c>
      <c r="M717">
        <v>0</v>
      </c>
    </row>
    <row r="718" spans="1:13" x14ac:dyDescent="0.2">
      <c r="A718" s="67" t="s">
        <v>2839</v>
      </c>
      <c r="B718" s="68" t="s">
        <v>2840</v>
      </c>
      <c r="C718" s="1">
        <v>3505</v>
      </c>
      <c r="D718" s="69">
        <v>519433</v>
      </c>
      <c r="E718" s="70" t="s">
        <v>2503</v>
      </c>
      <c r="F718" s="69">
        <v>519433</v>
      </c>
      <c r="G718" s="2">
        <v>17389</v>
      </c>
      <c r="H718" s="80">
        <v>0</v>
      </c>
      <c r="I718" s="80">
        <v>0</v>
      </c>
      <c r="L718">
        <v>0</v>
      </c>
      <c r="M718">
        <v>0</v>
      </c>
    </row>
    <row r="719" spans="1:13" x14ac:dyDescent="0.2">
      <c r="A719" s="67" t="s">
        <v>2839</v>
      </c>
      <c r="B719" s="68" t="s">
        <v>2840</v>
      </c>
      <c r="C719" s="1">
        <v>3505</v>
      </c>
      <c r="D719" s="69">
        <v>518379</v>
      </c>
      <c r="E719" s="70" t="s">
        <v>2504</v>
      </c>
      <c r="F719" s="69">
        <v>518379</v>
      </c>
      <c r="G719" s="2">
        <v>1141</v>
      </c>
      <c r="H719" s="80">
        <v>1</v>
      </c>
      <c r="I719" s="80">
        <v>0</v>
      </c>
      <c r="L719">
        <v>1</v>
      </c>
      <c r="M719">
        <v>0</v>
      </c>
    </row>
    <row r="720" spans="1:13" x14ac:dyDescent="0.2">
      <c r="A720" s="67" t="s">
        <v>2839</v>
      </c>
      <c r="B720" s="68" t="s">
        <v>2840</v>
      </c>
      <c r="C720" s="1">
        <v>3505</v>
      </c>
      <c r="D720" s="69">
        <v>511749</v>
      </c>
      <c r="E720" s="70" t="s">
        <v>2505</v>
      </c>
      <c r="F720" s="69">
        <v>511749</v>
      </c>
      <c r="G720" s="2">
        <v>1735</v>
      </c>
      <c r="H720" s="80">
        <v>0</v>
      </c>
      <c r="I720" s="80">
        <v>0</v>
      </c>
      <c r="L720">
        <v>0</v>
      </c>
      <c r="M720">
        <v>0</v>
      </c>
    </row>
    <row r="721" spans="1:13" x14ac:dyDescent="0.2">
      <c r="A721" s="67" t="s">
        <v>2839</v>
      </c>
      <c r="B721" s="68" t="s">
        <v>2840</v>
      </c>
      <c r="C721" s="1">
        <v>3509</v>
      </c>
      <c r="D721" s="69">
        <v>503443</v>
      </c>
      <c r="E721" s="70" t="s">
        <v>3004</v>
      </c>
      <c r="F721" s="69">
        <v>503443</v>
      </c>
      <c r="G721" s="2">
        <v>2556</v>
      </c>
      <c r="H721" s="80">
        <v>1</v>
      </c>
      <c r="I721" s="80">
        <v>1</v>
      </c>
      <c r="L721">
        <v>1</v>
      </c>
      <c r="M721">
        <v>0</v>
      </c>
    </row>
    <row r="722" spans="1:13" x14ac:dyDescent="0.2">
      <c r="A722" s="67" t="s">
        <v>2839</v>
      </c>
      <c r="B722" s="68" t="s">
        <v>2840</v>
      </c>
      <c r="C722" s="1">
        <v>3503</v>
      </c>
      <c r="D722" s="69">
        <v>525618</v>
      </c>
      <c r="E722" s="70" t="s">
        <v>2912</v>
      </c>
      <c r="F722" s="69">
        <v>525618</v>
      </c>
      <c r="G722" s="2">
        <v>1834</v>
      </c>
      <c r="H722" s="80">
        <v>1</v>
      </c>
      <c r="I722" s="80">
        <v>1</v>
      </c>
      <c r="L722">
        <v>1</v>
      </c>
      <c r="M722">
        <v>0</v>
      </c>
    </row>
    <row r="723" spans="1:13" x14ac:dyDescent="0.2">
      <c r="A723" s="67" t="s">
        <v>2839</v>
      </c>
      <c r="B723" s="68" t="s">
        <v>2840</v>
      </c>
      <c r="C723" s="1">
        <v>3508</v>
      </c>
      <c r="D723" s="69">
        <v>524253</v>
      </c>
      <c r="E723" s="70" t="s">
        <v>2506</v>
      </c>
      <c r="F723" s="69">
        <v>524253</v>
      </c>
      <c r="G723" s="2">
        <v>554</v>
      </c>
      <c r="H723" s="80">
        <v>0</v>
      </c>
      <c r="I723" s="80">
        <v>0</v>
      </c>
      <c r="L723">
        <v>0</v>
      </c>
      <c r="M723">
        <v>0</v>
      </c>
    </row>
    <row r="724" spans="1:13" x14ac:dyDescent="0.2">
      <c r="A724" s="67" t="s">
        <v>2839</v>
      </c>
      <c r="B724" s="68" t="s">
        <v>2840</v>
      </c>
      <c r="C724" s="1">
        <v>3501</v>
      </c>
      <c r="D724" s="69">
        <v>530456</v>
      </c>
      <c r="E724" s="70" t="s">
        <v>2507</v>
      </c>
      <c r="F724" s="69">
        <v>530456</v>
      </c>
      <c r="G724" s="2">
        <v>172855</v>
      </c>
      <c r="H724" s="80">
        <v>0</v>
      </c>
      <c r="I724" s="80">
        <v>0</v>
      </c>
      <c r="L724">
        <v>0</v>
      </c>
      <c r="M724">
        <v>0</v>
      </c>
    </row>
    <row r="725" spans="1:13" x14ac:dyDescent="0.2">
      <c r="A725" s="67" t="s">
        <v>2839</v>
      </c>
      <c r="B725" s="68" t="s">
        <v>2840</v>
      </c>
      <c r="C725" s="1">
        <v>3512</v>
      </c>
      <c r="D725" s="69">
        <v>510968</v>
      </c>
      <c r="E725" s="70" t="s">
        <v>3143</v>
      </c>
      <c r="F725" s="69">
        <v>510968</v>
      </c>
      <c r="G725" s="2">
        <v>82</v>
      </c>
      <c r="H725" s="80">
        <v>0</v>
      </c>
      <c r="I725" s="80">
        <v>0</v>
      </c>
      <c r="L725">
        <v>0</v>
      </c>
      <c r="M725">
        <v>0</v>
      </c>
    </row>
    <row r="726" spans="1:13" x14ac:dyDescent="0.2">
      <c r="A726" s="67" t="s">
        <v>2839</v>
      </c>
      <c r="B726" s="68" t="s">
        <v>2840</v>
      </c>
      <c r="C726" s="1">
        <v>3510</v>
      </c>
      <c r="D726" s="69">
        <v>509016</v>
      </c>
      <c r="E726" s="70" t="s">
        <v>3029</v>
      </c>
      <c r="F726" s="69">
        <v>509016</v>
      </c>
      <c r="G726" s="2">
        <v>294</v>
      </c>
      <c r="H726" s="80">
        <v>1</v>
      </c>
      <c r="I726" s="80">
        <v>1</v>
      </c>
      <c r="L726">
        <v>1</v>
      </c>
      <c r="M726">
        <v>0</v>
      </c>
    </row>
    <row r="727" spans="1:13" x14ac:dyDescent="0.2">
      <c r="A727" s="67" t="s">
        <v>2839</v>
      </c>
      <c r="B727" s="68" t="s">
        <v>2840</v>
      </c>
      <c r="C727" s="1">
        <v>3509</v>
      </c>
      <c r="D727" s="69">
        <v>507825</v>
      </c>
      <c r="E727" s="70" t="s">
        <v>3007</v>
      </c>
      <c r="F727" s="69">
        <v>507825</v>
      </c>
      <c r="G727" s="2">
        <v>1762</v>
      </c>
      <c r="H727" s="80">
        <v>1</v>
      </c>
      <c r="I727" s="80">
        <v>1</v>
      </c>
      <c r="L727">
        <v>1</v>
      </c>
      <c r="M727">
        <v>0</v>
      </c>
    </row>
    <row r="728" spans="1:13" x14ac:dyDescent="0.2">
      <c r="A728" s="67" t="s">
        <v>2839</v>
      </c>
      <c r="B728" s="68" t="s">
        <v>2840</v>
      </c>
      <c r="C728" s="1">
        <v>3501</v>
      </c>
      <c r="D728" s="69">
        <v>502158</v>
      </c>
      <c r="E728" s="70" t="s">
        <v>2508</v>
      </c>
      <c r="F728" s="69">
        <v>502158</v>
      </c>
      <c r="G728" s="2">
        <v>553</v>
      </c>
      <c r="H728" s="80">
        <v>0</v>
      </c>
      <c r="I728" s="80">
        <v>0</v>
      </c>
      <c r="L728">
        <v>0</v>
      </c>
      <c r="M728">
        <v>0</v>
      </c>
    </row>
    <row r="729" spans="1:13" x14ac:dyDescent="0.2">
      <c r="A729" s="67" t="s">
        <v>2839</v>
      </c>
      <c r="B729" s="68" t="s">
        <v>2840</v>
      </c>
      <c r="C729" s="1">
        <v>3504</v>
      </c>
      <c r="D729" s="69">
        <v>521546</v>
      </c>
      <c r="E729" s="70" t="s">
        <v>2509</v>
      </c>
      <c r="F729" s="69">
        <v>521546</v>
      </c>
      <c r="G729" s="2">
        <v>3405</v>
      </c>
      <c r="H729" s="80">
        <v>0</v>
      </c>
      <c r="I729" s="80">
        <v>1</v>
      </c>
      <c r="L729">
        <v>1</v>
      </c>
      <c r="M729">
        <v>0</v>
      </c>
    </row>
    <row r="730" spans="1:13" x14ac:dyDescent="0.2">
      <c r="A730" s="67" t="s">
        <v>2839</v>
      </c>
      <c r="B730" s="68" t="s">
        <v>2840</v>
      </c>
      <c r="C730" s="1">
        <v>3504</v>
      </c>
      <c r="D730" s="69">
        <v>529188</v>
      </c>
      <c r="E730" s="70" t="s">
        <v>2510</v>
      </c>
      <c r="F730" s="69">
        <v>529188</v>
      </c>
      <c r="G730" s="2">
        <v>980</v>
      </c>
      <c r="H730" s="80">
        <v>0</v>
      </c>
      <c r="I730" s="80">
        <v>0</v>
      </c>
      <c r="L730">
        <v>0</v>
      </c>
      <c r="M730">
        <v>0</v>
      </c>
    </row>
    <row r="731" spans="1:13" x14ac:dyDescent="0.2">
      <c r="A731" s="67" t="s">
        <v>2839</v>
      </c>
      <c r="B731" s="68" t="s">
        <v>2840</v>
      </c>
      <c r="C731" s="1">
        <v>3511</v>
      </c>
      <c r="D731" s="69">
        <v>505582</v>
      </c>
      <c r="E731" s="70" t="s">
        <v>2511</v>
      </c>
      <c r="F731" s="69">
        <v>505582</v>
      </c>
      <c r="G731" s="2">
        <v>873</v>
      </c>
      <c r="H731" s="80">
        <v>1</v>
      </c>
      <c r="I731" s="80">
        <v>1</v>
      </c>
      <c r="L731">
        <v>1</v>
      </c>
      <c r="M731">
        <v>0</v>
      </c>
    </row>
    <row r="732" spans="1:13" x14ac:dyDescent="0.2">
      <c r="A732" s="67" t="s">
        <v>2839</v>
      </c>
      <c r="B732" s="68" t="s">
        <v>2840</v>
      </c>
      <c r="C732" s="1">
        <v>3508</v>
      </c>
      <c r="D732" s="69">
        <v>515468</v>
      </c>
      <c r="E732" s="70" t="s">
        <v>2512</v>
      </c>
      <c r="F732" s="69">
        <v>515468</v>
      </c>
      <c r="G732" s="2">
        <v>70</v>
      </c>
      <c r="H732" s="80">
        <v>0</v>
      </c>
      <c r="I732" s="80">
        <v>0</v>
      </c>
      <c r="L732">
        <v>0</v>
      </c>
      <c r="M732">
        <v>0</v>
      </c>
    </row>
    <row r="733" spans="1:13" x14ac:dyDescent="0.2">
      <c r="A733" s="67" t="s">
        <v>2839</v>
      </c>
      <c r="B733" s="68" t="s">
        <v>2840</v>
      </c>
      <c r="C733" s="1">
        <v>3510</v>
      </c>
      <c r="D733" s="69">
        <v>526505</v>
      </c>
      <c r="E733" s="70" t="s">
        <v>1747</v>
      </c>
      <c r="F733" s="69">
        <v>526505</v>
      </c>
      <c r="G733" s="2">
        <v>373</v>
      </c>
      <c r="H733" s="80">
        <v>1</v>
      </c>
      <c r="I733" s="80">
        <v>1</v>
      </c>
      <c r="L733">
        <v>1</v>
      </c>
      <c r="M733">
        <v>0</v>
      </c>
    </row>
    <row r="734" spans="1:13" x14ac:dyDescent="0.2">
      <c r="A734" s="67" t="s">
        <v>2839</v>
      </c>
      <c r="B734" s="68" t="s">
        <v>2840</v>
      </c>
      <c r="C734" s="1">
        <v>3513</v>
      </c>
      <c r="D734" s="69">
        <v>533181</v>
      </c>
      <c r="E734" s="70" t="s">
        <v>1042</v>
      </c>
      <c r="F734" s="69">
        <v>533181</v>
      </c>
      <c r="G734" s="2">
        <v>769</v>
      </c>
      <c r="H734" s="80">
        <v>1</v>
      </c>
      <c r="I734" s="80">
        <v>1</v>
      </c>
      <c r="L734">
        <v>1</v>
      </c>
      <c r="M734">
        <v>0</v>
      </c>
    </row>
    <row r="735" spans="1:13" x14ac:dyDescent="0.2">
      <c r="A735" s="67" t="s">
        <v>2839</v>
      </c>
      <c r="B735" s="68" t="s">
        <v>2840</v>
      </c>
      <c r="C735" s="1">
        <v>3506</v>
      </c>
      <c r="D735" s="69">
        <v>528033</v>
      </c>
      <c r="E735" s="70" t="s">
        <v>2980</v>
      </c>
      <c r="F735" s="69">
        <v>528033</v>
      </c>
      <c r="G735" s="2">
        <v>847</v>
      </c>
      <c r="H735" s="80">
        <v>1</v>
      </c>
      <c r="I735" s="80">
        <v>1</v>
      </c>
      <c r="L735">
        <v>1</v>
      </c>
      <c r="M735">
        <v>0</v>
      </c>
    </row>
    <row r="736" spans="1:13" x14ac:dyDescent="0.2">
      <c r="A736" s="67" t="s">
        <v>2839</v>
      </c>
      <c r="B736" s="68" t="s">
        <v>2840</v>
      </c>
      <c r="C736" s="1">
        <v>3511</v>
      </c>
      <c r="D736" s="69">
        <v>505245</v>
      </c>
      <c r="E736" s="70" t="s">
        <v>2513</v>
      </c>
      <c r="F736" s="69">
        <v>505245</v>
      </c>
      <c r="G736" s="2">
        <v>1046</v>
      </c>
      <c r="H736" s="80">
        <v>1</v>
      </c>
      <c r="I736" s="80">
        <v>1</v>
      </c>
      <c r="L736">
        <v>1</v>
      </c>
      <c r="M736">
        <v>0</v>
      </c>
    </row>
    <row r="737" spans="1:13" x14ac:dyDescent="0.2">
      <c r="A737" s="67" t="s">
        <v>2839</v>
      </c>
      <c r="B737" s="68" t="s">
        <v>2840</v>
      </c>
      <c r="C737" s="1">
        <v>3505</v>
      </c>
      <c r="D737" s="69">
        <v>524156</v>
      </c>
      <c r="E737" s="70" t="s">
        <v>2514</v>
      </c>
      <c r="F737" s="69">
        <v>524156</v>
      </c>
      <c r="G737" s="2">
        <v>295</v>
      </c>
      <c r="H737" s="80">
        <v>0</v>
      </c>
      <c r="I737" s="80">
        <v>1</v>
      </c>
      <c r="L737">
        <v>1</v>
      </c>
      <c r="M737">
        <v>0</v>
      </c>
    </row>
    <row r="738" spans="1:13" x14ac:dyDescent="0.2">
      <c r="A738" s="67" t="s">
        <v>2839</v>
      </c>
      <c r="B738" s="68" t="s">
        <v>2840</v>
      </c>
      <c r="C738" s="1">
        <v>3503</v>
      </c>
      <c r="D738" s="69">
        <v>527191</v>
      </c>
      <c r="E738" s="70" t="s">
        <v>2915</v>
      </c>
      <c r="F738" s="69">
        <v>527191</v>
      </c>
      <c r="G738" s="2">
        <v>1458</v>
      </c>
      <c r="H738" s="80">
        <v>1</v>
      </c>
      <c r="I738" s="80">
        <v>1</v>
      </c>
      <c r="L738">
        <v>1</v>
      </c>
      <c r="M738">
        <v>0</v>
      </c>
    </row>
    <row r="739" spans="1:13" x14ac:dyDescent="0.2">
      <c r="A739" s="67" t="s">
        <v>2839</v>
      </c>
      <c r="B739" s="68" t="s">
        <v>2840</v>
      </c>
      <c r="C739" s="1">
        <v>3501</v>
      </c>
      <c r="D739" s="69">
        <v>512885</v>
      </c>
      <c r="E739" s="70" t="s">
        <v>2515</v>
      </c>
      <c r="F739" s="69">
        <v>512885</v>
      </c>
      <c r="G739" s="2">
        <v>5069</v>
      </c>
      <c r="H739" s="80">
        <v>0</v>
      </c>
      <c r="I739" s="80">
        <v>0</v>
      </c>
      <c r="L739">
        <v>0</v>
      </c>
      <c r="M739">
        <v>0</v>
      </c>
    </row>
    <row r="740" spans="1:13" x14ac:dyDescent="0.2">
      <c r="A740" s="67" t="s">
        <v>2839</v>
      </c>
      <c r="B740" s="68" t="s">
        <v>2840</v>
      </c>
      <c r="C740" s="1">
        <v>3510</v>
      </c>
      <c r="D740" s="69">
        <v>504419</v>
      </c>
      <c r="E740" s="70" t="s">
        <v>3026</v>
      </c>
      <c r="F740" s="69">
        <v>504419</v>
      </c>
      <c r="G740" s="2">
        <v>60</v>
      </c>
      <c r="H740" s="80">
        <v>1</v>
      </c>
      <c r="I740" s="80">
        <v>1</v>
      </c>
      <c r="L740">
        <v>1</v>
      </c>
      <c r="M740">
        <v>0</v>
      </c>
    </row>
    <row r="741" spans="1:13" x14ac:dyDescent="0.2">
      <c r="A741" s="67" t="s">
        <v>2839</v>
      </c>
      <c r="B741" s="68" t="s">
        <v>2840</v>
      </c>
      <c r="C741" s="1">
        <v>3508</v>
      </c>
      <c r="D741" s="69">
        <v>526435</v>
      </c>
      <c r="E741" s="70" t="s">
        <v>2516</v>
      </c>
      <c r="F741" s="69">
        <v>526435</v>
      </c>
      <c r="G741" s="2">
        <v>454</v>
      </c>
      <c r="H741" s="80">
        <v>1</v>
      </c>
      <c r="I741" s="80">
        <v>1</v>
      </c>
      <c r="L741">
        <v>1</v>
      </c>
      <c r="M741">
        <v>0</v>
      </c>
    </row>
    <row r="742" spans="1:13" x14ac:dyDescent="0.2">
      <c r="A742" s="67" t="s">
        <v>2839</v>
      </c>
      <c r="B742" s="68" t="s">
        <v>2840</v>
      </c>
      <c r="C742" s="1">
        <v>3502</v>
      </c>
      <c r="D742" s="69">
        <v>504215</v>
      </c>
      <c r="E742" s="70" t="s">
        <v>2844</v>
      </c>
      <c r="F742" s="69">
        <v>504215</v>
      </c>
      <c r="G742" s="2">
        <v>339</v>
      </c>
      <c r="H742" s="80">
        <v>1</v>
      </c>
      <c r="I742" s="80">
        <v>1</v>
      </c>
      <c r="L742">
        <v>1</v>
      </c>
      <c r="M742">
        <v>0</v>
      </c>
    </row>
    <row r="743" spans="1:13" x14ac:dyDescent="0.2">
      <c r="A743" s="67" t="s">
        <v>2839</v>
      </c>
      <c r="B743" s="68" t="s">
        <v>2840</v>
      </c>
      <c r="C743" s="1">
        <v>3507</v>
      </c>
      <c r="D743" s="69">
        <v>531778</v>
      </c>
      <c r="E743" s="70" t="s">
        <v>3002</v>
      </c>
      <c r="F743" s="69">
        <v>531778</v>
      </c>
      <c r="G743" s="2">
        <v>1754</v>
      </c>
      <c r="H743" s="80">
        <v>0</v>
      </c>
      <c r="I743" s="80">
        <v>1</v>
      </c>
      <c r="L743">
        <v>1</v>
      </c>
      <c r="M743">
        <v>0</v>
      </c>
    </row>
    <row r="744" spans="1:13" x14ac:dyDescent="0.2">
      <c r="A744" s="67" t="s">
        <v>2839</v>
      </c>
      <c r="B744" s="68" t="s">
        <v>2840</v>
      </c>
      <c r="C744" s="1">
        <v>3501</v>
      </c>
      <c r="D744" s="69">
        <v>522558</v>
      </c>
      <c r="E744" s="70" t="s">
        <v>2517</v>
      </c>
      <c r="F744" s="69">
        <v>522558</v>
      </c>
      <c r="G744" s="2">
        <v>4928</v>
      </c>
      <c r="H744" s="80">
        <v>0</v>
      </c>
      <c r="I744" s="80">
        <v>1</v>
      </c>
      <c r="L744">
        <v>1</v>
      </c>
      <c r="M744">
        <v>0</v>
      </c>
    </row>
    <row r="745" spans="1:13" x14ac:dyDescent="0.2">
      <c r="A745" s="67" t="s">
        <v>2839</v>
      </c>
      <c r="B745" s="68" t="s">
        <v>2840</v>
      </c>
      <c r="C745" s="1">
        <v>3504</v>
      </c>
      <c r="D745" s="69">
        <v>534069</v>
      </c>
      <c r="E745" s="70" t="s">
        <v>2518</v>
      </c>
      <c r="F745" s="69">
        <v>534069</v>
      </c>
      <c r="G745" s="2">
        <v>1862</v>
      </c>
      <c r="H745" s="80">
        <v>0</v>
      </c>
      <c r="I745" s="80">
        <v>1</v>
      </c>
      <c r="L745">
        <v>1</v>
      </c>
      <c r="M745">
        <v>0</v>
      </c>
    </row>
    <row r="746" spans="1:13" x14ac:dyDescent="0.2">
      <c r="A746" s="67" t="s">
        <v>2839</v>
      </c>
      <c r="B746" s="68" t="s">
        <v>2840</v>
      </c>
      <c r="C746" s="1">
        <v>3511</v>
      </c>
      <c r="D746" s="69">
        <v>502866</v>
      </c>
      <c r="E746" s="70" t="s">
        <v>2519</v>
      </c>
      <c r="F746" s="69">
        <v>502866</v>
      </c>
      <c r="G746" s="2">
        <v>440</v>
      </c>
      <c r="H746" s="80">
        <v>1</v>
      </c>
      <c r="I746" s="80">
        <v>1</v>
      </c>
      <c r="L746">
        <v>1</v>
      </c>
      <c r="M746">
        <v>0</v>
      </c>
    </row>
    <row r="747" spans="1:13" x14ac:dyDescent="0.2">
      <c r="A747" s="67" t="s">
        <v>2839</v>
      </c>
      <c r="B747" s="68" t="s">
        <v>2840</v>
      </c>
      <c r="C747" s="1">
        <v>3501</v>
      </c>
      <c r="D747" s="69">
        <v>522628</v>
      </c>
      <c r="E747" s="70" t="s">
        <v>2520</v>
      </c>
      <c r="F747" s="69">
        <v>522628</v>
      </c>
      <c r="G747" s="2">
        <v>2521</v>
      </c>
      <c r="H747" s="80">
        <v>0</v>
      </c>
      <c r="I747" s="80">
        <v>1</v>
      </c>
      <c r="L747">
        <v>1</v>
      </c>
      <c r="M747">
        <v>0</v>
      </c>
    </row>
    <row r="748" spans="1:13" x14ac:dyDescent="0.2">
      <c r="A748" s="67" t="s">
        <v>2839</v>
      </c>
      <c r="B748" s="68" t="s">
        <v>2840</v>
      </c>
      <c r="C748" s="1">
        <v>3506</v>
      </c>
      <c r="D748" s="69">
        <v>514492</v>
      </c>
      <c r="E748" s="70" t="s">
        <v>2967</v>
      </c>
      <c r="F748" s="69">
        <v>514492</v>
      </c>
      <c r="G748" s="2">
        <v>39189</v>
      </c>
      <c r="H748" s="80">
        <v>0</v>
      </c>
      <c r="I748" s="80">
        <v>1</v>
      </c>
      <c r="L748">
        <v>1</v>
      </c>
      <c r="M748">
        <v>0</v>
      </c>
    </row>
    <row r="749" spans="1:13" x14ac:dyDescent="0.2">
      <c r="A749" s="67" t="s">
        <v>2839</v>
      </c>
      <c r="B749" s="68" t="s">
        <v>2840</v>
      </c>
      <c r="C749" s="1">
        <v>3503</v>
      </c>
      <c r="D749" s="69">
        <v>512371</v>
      </c>
      <c r="E749" s="70" t="s">
        <v>2896</v>
      </c>
      <c r="F749" s="69">
        <v>512371</v>
      </c>
      <c r="G749" s="2">
        <v>65</v>
      </c>
      <c r="H749" s="80">
        <v>1</v>
      </c>
      <c r="I749" s="80">
        <v>1</v>
      </c>
      <c r="L749">
        <v>1</v>
      </c>
      <c r="M749">
        <v>0</v>
      </c>
    </row>
    <row r="750" spans="1:13" x14ac:dyDescent="0.2">
      <c r="A750" s="67" t="s">
        <v>2839</v>
      </c>
      <c r="B750" s="68" t="s">
        <v>2840</v>
      </c>
      <c r="C750" s="1">
        <v>3501</v>
      </c>
      <c r="D750" s="69">
        <v>526745</v>
      </c>
      <c r="E750" s="70" t="s">
        <v>2521</v>
      </c>
      <c r="F750" s="69">
        <v>526745</v>
      </c>
      <c r="G750" s="2">
        <v>1289</v>
      </c>
      <c r="H750" s="80">
        <v>0</v>
      </c>
      <c r="I750" s="80">
        <v>1</v>
      </c>
      <c r="L750">
        <v>1</v>
      </c>
      <c r="M750">
        <v>0</v>
      </c>
    </row>
    <row r="751" spans="1:13" x14ac:dyDescent="0.2">
      <c r="A751" s="67" t="s">
        <v>2839</v>
      </c>
      <c r="B751" s="68" t="s">
        <v>2840</v>
      </c>
      <c r="C751" s="1">
        <v>3513</v>
      </c>
      <c r="D751" s="69">
        <v>515893</v>
      </c>
      <c r="E751" s="70" t="s">
        <v>1032</v>
      </c>
      <c r="F751" s="69">
        <v>515893</v>
      </c>
      <c r="G751" s="2">
        <v>1552</v>
      </c>
      <c r="H751" s="80">
        <v>1</v>
      </c>
      <c r="I751" s="80">
        <v>1</v>
      </c>
      <c r="L751">
        <v>1</v>
      </c>
      <c r="M751">
        <v>0</v>
      </c>
    </row>
    <row r="752" spans="1:13" x14ac:dyDescent="0.2">
      <c r="A752" s="67" t="s">
        <v>2839</v>
      </c>
      <c r="B752" s="68" t="s">
        <v>2840</v>
      </c>
      <c r="C752" s="1">
        <v>3508</v>
      </c>
      <c r="D752" s="69">
        <v>512362</v>
      </c>
      <c r="E752" s="70" t="s">
        <v>2522</v>
      </c>
      <c r="F752" s="69">
        <v>512362</v>
      </c>
      <c r="G752" s="2">
        <v>1158</v>
      </c>
      <c r="H752" s="80">
        <v>0</v>
      </c>
      <c r="I752" s="80">
        <v>0</v>
      </c>
      <c r="L752">
        <v>0</v>
      </c>
      <c r="M752">
        <v>0</v>
      </c>
    </row>
    <row r="753" spans="1:13" x14ac:dyDescent="0.2">
      <c r="A753" s="67" t="s">
        <v>2839</v>
      </c>
      <c r="B753" s="68" t="s">
        <v>2840</v>
      </c>
      <c r="C753" s="1">
        <v>3512</v>
      </c>
      <c r="D753" s="69">
        <v>524730</v>
      </c>
      <c r="E753" s="70" t="s">
        <v>3158</v>
      </c>
      <c r="F753" s="69">
        <v>524730</v>
      </c>
      <c r="G753" s="2">
        <v>93</v>
      </c>
      <c r="H753" s="80">
        <v>1</v>
      </c>
      <c r="I753" s="80">
        <v>1</v>
      </c>
      <c r="L753">
        <v>1</v>
      </c>
      <c r="M753">
        <v>0</v>
      </c>
    </row>
    <row r="754" spans="1:13" x14ac:dyDescent="0.2">
      <c r="A754" s="67" t="s">
        <v>2839</v>
      </c>
      <c r="B754" s="68" t="s">
        <v>2840</v>
      </c>
      <c r="C754" s="1">
        <v>3503</v>
      </c>
      <c r="D754" s="69">
        <v>524420</v>
      </c>
      <c r="E754" s="70" t="s">
        <v>2910</v>
      </c>
      <c r="F754" s="69">
        <v>524420</v>
      </c>
      <c r="G754" s="2">
        <v>389</v>
      </c>
      <c r="H754" s="80">
        <v>0</v>
      </c>
      <c r="I754" s="80">
        <v>1</v>
      </c>
      <c r="L754">
        <v>1</v>
      </c>
      <c r="M754">
        <v>0</v>
      </c>
    </row>
    <row r="755" spans="1:13" x14ac:dyDescent="0.2">
      <c r="A755" s="67" t="s">
        <v>2839</v>
      </c>
      <c r="B755" s="68" t="s">
        <v>2840</v>
      </c>
      <c r="C755" s="1">
        <v>3503</v>
      </c>
      <c r="D755" s="69">
        <v>532683</v>
      </c>
      <c r="E755" s="70" t="s">
        <v>2922</v>
      </c>
      <c r="F755" s="69">
        <v>532683</v>
      </c>
      <c r="G755" s="2">
        <v>30</v>
      </c>
      <c r="H755" s="80">
        <v>0</v>
      </c>
      <c r="I755" s="80">
        <v>1</v>
      </c>
      <c r="L755">
        <v>1</v>
      </c>
      <c r="M755">
        <v>0</v>
      </c>
    </row>
    <row r="756" spans="1:13" x14ac:dyDescent="0.2">
      <c r="A756" s="67" t="s">
        <v>2839</v>
      </c>
      <c r="B756" s="68" t="s">
        <v>2840</v>
      </c>
      <c r="C756" s="1">
        <v>3502</v>
      </c>
      <c r="D756" s="69">
        <v>533419</v>
      </c>
      <c r="E756" s="70" t="s">
        <v>2887</v>
      </c>
      <c r="F756" s="69">
        <v>533419</v>
      </c>
      <c r="G756" s="2">
        <v>931</v>
      </c>
      <c r="H756" s="80">
        <v>1</v>
      </c>
      <c r="I756" s="80">
        <v>1</v>
      </c>
      <c r="L756">
        <v>1</v>
      </c>
      <c r="M756">
        <v>0</v>
      </c>
    </row>
    <row r="757" spans="1:13" x14ac:dyDescent="0.2">
      <c r="A757" s="67" t="s">
        <v>2839</v>
      </c>
      <c r="B757" s="68" t="s">
        <v>2840</v>
      </c>
      <c r="C757" s="1">
        <v>3509</v>
      </c>
      <c r="D757" s="69">
        <v>521272</v>
      </c>
      <c r="E757" s="70" t="s">
        <v>3016</v>
      </c>
      <c r="F757" s="69">
        <v>521272</v>
      </c>
      <c r="G757" s="2">
        <v>2721</v>
      </c>
      <c r="H757" s="80">
        <v>1</v>
      </c>
      <c r="I757" s="80">
        <v>1</v>
      </c>
      <c r="L757">
        <v>1</v>
      </c>
      <c r="M757">
        <v>0</v>
      </c>
    </row>
    <row r="758" spans="1:13" x14ac:dyDescent="0.2">
      <c r="A758" s="67" t="s">
        <v>2839</v>
      </c>
      <c r="B758" s="68" t="s">
        <v>2840</v>
      </c>
      <c r="C758" s="1">
        <v>3508</v>
      </c>
      <c r="D758" s="69">
        <v>517048</v>
      </c>
      <c r="E758" s="70" t="s">
        <v>2430</v>
      </c>
      <c r="F758" s="69">
        <v>517048</v>
      </c>
      <c r="G758" s="2">
        <v>239</v>
      </c>
      <c r="H758" s="80">
        <v>1</v>
      </c>
      <c r="I758" s="80">
        <v>1</v>
      </c>
      <c r="L758">
        <v>1</v>
      </c>
      <c r="M758">
        <v>0</v>
      </c>
    </row>
    <row r="759" spans="1:13" x14ac:dyDescent="0.2">
      <c r="A759" s="67" t="s">
        <v>2839</v>
      </c>
      <c r="B759" s="68" t="s">
        <v>2840</v>
      </c>
      <c r="C759" s="1">
        <v>3503</v>
      </c>
      <c r="D759" s="69">
        <v>515413</v>
      </c>
      <c r="E759" s="70" t="s">
        <v>2899</v>
      </c>
      <c r="F759" s="69">
        <v>515413</v>
      </c>
      <c r="G759" s="2">
        <v>227</v>
      </c>
      <c r="H759" s="80">
        <v>1</v>
      </c>
      <c r="I759" s="80">
        <v>1</v>
      </c>
      <c r="L759">
        <v>1</v>
      </c>
      <c r="M759">
        <v>0</v>
      </c>
    </row>
    <row r="760" spans="1:13" x14ac:dyDescent="0.2">
      <c r="A760" s="67" t="s">
        <v>2839</v>
      </c>
      <c r="B760" s="68" t="s">
        <v>2840</v>
      </c>
      <c r="C760" s="1">
        <v>3506</v>
      </c>
      <c r="D760" s="69">
        <v>527410</v>
      </c>
      <c r="E760" s="70" t="s">
        <v>2977</v>
      </c>
      <c r="F760" s="69">
        <v>527410</v>
      </c>
      <c r="G760" s="2">
        <v>7628</v>
      </c>
      <c r="H760" s="80">
        <v>0</v>
      </c>
      <c r="I760" s="80">
        <v>1</v>
      </c>
      <c r="L760">
        <v>1</v>
      </c>
      <c r="M760">
        <v>0</v>
      </c>
    </row>
    <row r="761" spans="1:13" x14ac:dyDescent="0.2">
      <c r="A761" s="67" t="s">
        <v>2839</v>
      </c>
      <c r="B761" s="68" t="s">
        <v>2840</v>
      </c>
      <c r="C761" s="1">
        <v>3501</v>
      </c>
      <c r="D761" s="69">
        <v>521193</v>
      </c>
      <c r="E761" s="70" t="s">
        <v>2431</v>
      </c>
      <c r="F761" s="69">
        <v>521193</v>
      </c>
      <c r="G761" s="2">
        <v>672</v>
      </c>
      <c r="H761" s="80">
        <v>0</v>
      </c>
      <c r="I761" s="80">
        <v>1</v>
      </c>
      <c r="L761">
        <v>1</v>
      </c>
      <c r="M761">
        <v>0</v>
      </c>
    </row>
    <row r="762" spans="1:13" x14ac:dyDescent="0.2">
      <c r="A762" s="67" t="s">
        <v>2839</v>
      </c>
      <c r="B762" s="68" t="s">
        <v>2840</v>
      </c>
      <c r="C762" s="1">
        <v>3504</v>
      </c>
      <c r="D762" s="69">
        <v>506053</v>
      </c>
      <c r="E762" s="70" t="s">
        <v>2432</v>
      </c>
      <c r="F762" s="69">
        <v>506053</v>
      </c>
      <c r="G762" s="2">
        <v>691</v>
      </c>
      <c r="H762" s="80">
        <v>1</v>
      </c>
      <c r="I762" s="80">
        <v>1</v>
      </c>
      <c r="L762">
        <v>1</v>
      </c>
      <c r="M762">
        <v>0</v>
      </c>
    </row>
    <row r="763" spans="1:13" x14ac:dyDescent="0.2">
      <c r="A763" s="67" t="s">
        <v>2839</v>
      </c>
      <c r="B763" s="68" t="s">
        <v>2840</v>
      </c>
      <c r="C763" s="1">
        <v>3502</v>
      </c>
      <c r="D763" s="69">
        <v>529717</v>
      </c>
      <c r="E763" s="70" t="s">
        <v>2882</v>
      </c>
      <c r="F763" s="69">
        <v>529717</v>
      </c>
      <c r="G763" s="2">
        <v>875</v>
      </c>
      <c r="H763" s="80">
        <v>1</v>
      </c>
      <c r="I763" s="80">
        <v>1</v>
      </c>
      <c r="L763">
        <v>1</v>
      </c>
      <c r="M763">
        <v>0</v>
      </c>
    </row>
    <row r="764" spans="1:13" x14ac:dyDescent="0.2">
      <c r="A764" s="67" t="s">
        <v>2839</v>
      </c>
      <c r="B764" s="68" t="s">
        <v>2840</v>
      </c>
      <c r="C764" s="1">
        <v>3502</v>
      </c>
      <c r="D764" s="69">
        <v>516133</v>
      </c>
      <c r="E764" s="70" t="s">
        <v>2864</v>
      </c>
      <c r="F764" s="69">
        <v>516133</v>
      </c>
      <c r="G764" s="2">
        <v>423</v>
      </c>
      <c r="H764" s="80">
        <v>1</v>
      </c>
      <c r="I764" s="80">
        <v>1</v>
      </c>
      <c r="L764">
        <v>1</v>
      </c>
      <c r="M764">
        <v>0</v>
      </c>
    </row>
    <row r="765" spans="1:13" x14ac:dyDescent="0.2">
      <c r="A765" s="67" t="s">
        <v>2839</v>
      </c>
      <c r="B765" s="68" t="s">
        <v>2840</v>
      </c>
      <c r="C765" s="1">
        <v>3510</v>
      </c>
      <c r="D765" s="69">
        <v>531909</v>
      </c>
      <c r="E765" s="70" t="s">
        <v>1751</v>
      </c>
      <c r="F765" s="69">
        <v>531909</v>
      </c>
      <c r="G765" s="2">
        <v>606</v>
      </c>
      <c r="H765" s="80">
        <v>1</v>
      </c>
      <c r="I765" s="80">
        <v>1</v>
      </c>
      <c r="L765">
        <v>1</v>
      </c>
      <c r="M765">
        <v>0</v>
      </c>
    </row>
    <row r="766" spans="1:13" x14ac:dyDescent="0.2">
      <c r="A766" s="67" t="s">
        <v>2839</v>
      </c>
      <c r="B766" s="68" t="s">
        <v>2840</v>
      </c>
      <c r="C766" s="1">
        <v>3509</v>
      </c>
      <c r="D766" s="69">
        <v>512469</v>
      </c>
      <c r="E766" s="70" t="s">
        <v>3010</v>
      </c>
      <c r="F766" s="69">
        <v>512469</v>
      </c>
      <c r="G766" s="2">
        <v>1011</v>
      </c>
      <c r="H766" s="80">
        <v>0</v>
      </c>
      <c r="I766" s="80">
        <v>0</v>
      </c>
      <c r="L766">
        <v>0</v>
      </c>
      <c r="M766">
        <v>0</v>
      </c>
    </row>
    <row r="767" spans="1:13" x14ac:dyDescent="0.2">
      <c r="A767" s="67" t="s">
        <v>2839</v>
      </c>
      <c r="B767" s="68" t="s">
        <v>2840</v>
      </c>
      <c r="C767" s="1">
        <v>3512</v>
      </c>
      <c r="D767" s="69">
        <v>508402</v>
      </c>
      <c r="E767" s="70" t="s">
        <v>1754</v>
      </c>
      <c r="F767" s="69">
        <v>508402</v>
      </c>
      <c r="G767" s="2">
        <v>106</v>
      </c>
      <c r="H767" s="80">
        <v>1</v>
      </c>
      <c r="I767" s="80">
        <v>1</v>
      </c>
      <c r="L767">
        <v>1</v>
      </c>
      <c r="M767">
        <v>0</v>
      </c>
    </row>
    <row r="768" spans="1:13" x14ac:dyDescent="0.2">
      <c r="A768" s="67" t="s">
        <v>2839</v>
      </c>
      <c r="B768" s="68" t="s">
        <v>2840</v>
      </c>
      <c r="C768" s="1">
        <v>3501</v>
      </c>
      <c r="D768" s="69">
        <v>531884</v>
      </c>
      <c r="E768" s="70" t="s">
        <v>2536</v>
      </c>
      <c r="F768" s="69">
        <v>531884</v>
      </c>
      <c r="G768" s="2">
        <v>516</v>
      </c>
      <c r="H768" s="80">
        <v>0</v>
      </c>
      <c r="I768" s="80">
        <v>0</v>
      </c>
      <c r="L768">
        <v>0</v>
      </c>
      <c r="M768">
        <v>0</v>
      </c>
    </row>
    <row r="769" spans="1:13" x14ac:dyDescent="0.2">
      <c r="A769" s="67" t="s">
        <v>2839</v>
      </c>
      <c r="B769" s="68" t="s">
        <v>2840</v>
      </c>
      <c r="C769" s="1">
        <v>3513</v>
      </c>
      <c r="D769" s="69">
        <v>509317</v>
      </c>
      <c r="E769" s="70" t="s">
        <v>3165</v>
      </c>
      <c r="F769" s="69">
        <v>509317</v>
      </c>
      <c r="G769" s="2">
        <v>583</v>
      </c>
      <c r="H769" s="80">
        <v>1</v>
      </c>
      <c r="I769" s="80">
        <v>1</v>
      </c>
      <c r="L769">
        <v>1</v>
      </c>
      <c r="M769">
        <v>0</v>
      </c>
    </row>
    <row r="770" spans="1:13" x14ac:dyDescent="0.2">
      <c r="A770" s="67" t="s">
        <v>2839</v>
      </c>
      <c r="B770" s="68" t="s">
        <v>2840</v>
      </c>
      <c r="C770" s="1">
        <v>3513</v>
      </c>
      <c r="D770" s="69">
        <v>519220</v>
      </c>
      <c r="E770" s="70" t="s">
        <v>1033</v>
      </c>
      <c r="F770" s="69">
        <v>519220</v>
      </c>
      <c r="G770" s="2">
        <v>1875</v>
      </c>
      <c r="H770" s="80">
        <v>1</v>
      </c>
      <c r="I770" s="80">
        <v>1</v>
      </c>
      <c r="L770">
        <v>1</v>
      </c>
      <c r="M770">
        <v>0</v>
      </c>
    </row>
    <row r="771" spans="1:13" x14ac:dyDescent="0.2">
      <c r="A771" s="67" t="s">
        <v>2839</v>
      </c>
      <c r="B771" s="68" t="s">
        <v>2840</v>
      </c>
      <c r="C771" s="1">
        <v>3504</v>
      </c>
      <c r="D771" s="69">
        <v>523029</v>
      </c>
      <c r="E771" s="70" t="s">
        <v>2537</v>
      </c>
      <c r="F771" s="69">
        <v>523029</v>
      </c>
      <c r="G771" s="2">
        <v>2932</v>
      </c>
      <c r="H771" s="80">
        <v>0</v>
      </c>
      <c r="I771" s="80">
        <v>1</v>
      </c>
      <c r="L771">
        <v>1</v>
      </c>
      <c r="M771">
        <v>0</v>
      </c>
    </row>
    <row r="772" spans="1:13" x14ac:dyDescent="0.2">
      <c r="A772" s="67" t="s">
        <v>2839</v>
      </c>
      <c r="B772" s="68" t="s">
        <v>2840</v>
      </c>
      <c r="C772" s="1">
        <v>3504</v>
      </c>
      <c r="D772" s="69">
        <v>534120</v>
      </c>
      <c r="E772" s="70" t="s">
        <v>2538</v>
      </c>
      <c r="F772" s="69">
        <v>534120</v>
      </c>
      <c r="G772" s="2">
        <v>771</v>
      </c>
      <c r="H772" s="80">
        <v>0</v>
      </c>
      <c r="I772" s="80">
        <v>1</v>
      </c>
      <c r="L772">
        <v>1</v>
      </c>
      <c r="M772">
        <v>0</v>
      </c>
    </row>
    <row r="773" spans="1:13" x14ac:dyDescent="0.2">
      <c r="A773" s="67" t="s">
        <v>2839</v>
      </c>
      <c r="B773" s="68" t="s">
        <v>2840</v>
      </c>
      <c r="C773" s="1">
        <v>3501</v>
      </c>
      <c r="D773" s="69">
        <v>503504</v>
      </c>
      <c r="E773" s="70" t="s">
        <v>2539</v>
      </c>
      <c r="F773" s="69">
        <v>503504</v>
      </c>
      <c r="G773" s="2">
        <v>3056</v>
      </c>
      <c r="H773" s="80">
        <v>0</v>
      </c>
      <c r="I773" s="80">
        <v>0</v>
      </c>
      <c r="L773">
        <v>0</v>
      </c>
      <c r="M773">
        <v>0</v>
      </c>
    </row>
    <row r="774" spans="1:13" x14ac:dyDescent="0.2">
      <c r="A774" s="67" t="s">
        <v>2839</v>
      </c>
      <c r="B774" s="68" t="s">
        <v>2840</v>
      </c>
      <c r="C774" s="1">
        <v>3501</v>
      </c>
      <c r="D774" s="69">
        <v>527331</v>
      </c>
      <c r="E774" s="70" t="s">
        <v>2540</v>
      </c>
      <c r="F774" s="69">
        <v>527331</v>
      </c>
      <c r="G774" s="2">
        <v>1119</v>
      </c>
      <c r="H774" s="80">
        <v>0</v>
      </c>
      <c r="I774" s="80">
        <v>0</v>
      </c>
      <c r="L774">
        <v>0</v>
      </c>
      <c r="M774">
        <v>0</v>
      </c>
    </row>
    <row r="775" spans="1:13" x14ac:dyDescent="0.2">
      <c r="A775" s="67" t="s">
        <v>2839</v>
      </c>
      <c r="B775" s="68" t="s">
        <v>2840</v>
      </c>
      <c r="C775" s="1">
        <v>3504</v>
      </c>
      <c r="D775" s="69">
        <v>510171</v>
      </c>
      <c r="E775" s="70" t="s">
        <v>2541</v>
      </c>
      <c r="F775" s="69">
        <v>510171</v>
      </c>
      <c r="G775" s="2">
        <v>397</v>
      </c>
      <c r="H775" s="80">
        <v>0</v>
      </c>
      <c r="I775" s="80">
        <v>0</v>
      </c>
      <c r="L775">
        <v>0</v>
      </c>
      <c r="M775">
        <v>0</v>
      </c>
    </row>
    <row r="776" spans="1:13" x14ac:dyDescent="0.2">
      <c r="A776" s="67" t="s">
        <v>2839</v>
      </c>
      <c r="B776" s="68" t="s">
        <v>2840</v>
      </c>
      <c r="C776" s="1">
        <v>3501</v>
      </c>
      <c r="D776" s="69">
        <v>503081</v>
      </c>
      <c r="E776" s="70" t="s">
        <v>2542</v>
      </c>
      <c r="F776" s="69">
        <v>503081</v>
      </c>
      <c r="G776" s="2">
        <v>1123</v>
      </c>
      <c r="H776" s="80">
        <v>1</v>
      </c>
      <c r="I776" s="80">
        <v>1</v>
      </c>
      <c r="L776">
        <v>1</v>
      </c>
      <c r="M776">
        <v>0</v>
      </c>
    </row>
    <row r="777" spans="1:13" x14ac:dyDescent="0.2">
      <c r="A777" s="67" t="s">
        <v>2839</v>
      </c>
      <c r="B777" s="68" t="s">
        <v>2840</v>
      </c>
      <c r="C777" s="1">
        <v>3504</v>
      </c>
      <c r="D777" s="69">
        <v>503212</v>
      </c>
      <c r="E777" s="70" t="s">
        <v>2543</v>
      </c>
      <c r="F777" s="69">
        <v>503212</v>
      </c>
      <c r="G777" s="2">
        <v>598</v>
      </c>
      <c r="H777" s="80">
        <v>0</v>
      </c>
      <c r="I777" s="80">
        <v>0</v>
      </c>
      <c r="L777">
        <v>0</v>
      </c>
      <c r="M777">
        <v>0</v>
      </c>
    </row>
    <row r="778" spans="1:13" x14ac:dyDescent="0.2">
      <c r="A778" s="67" t="s">
        <v>2839</v>
      </c>
      <c r="B778" s="68" t="s">
        <v>2840</v>
      </c>
      <c r="C778" s="1">
        <v>3504</v>
      </c>
      <c r="D778" s="69">
        <v>514313</v>
      </c>
      <c r="E778" s="70" t="s">
        <v>2544</v>
      </c>
      <c r="F778" s="69">
        <v>514313</v>
      </c>
      <c r="G778" s="2">
        <v>3275</v>
      </c>
      <c r="H778" s="80">
        <v>1</v>
      </c>
      <c r="I778" s="80">
        <v>1</v>
      </c>
      <c r="L778">
        <v>1</v>
      </c>
      <c r="M778">
        <v>0</v>
      </c>
    </row>
    <row r="779" spans="1:13" x14ac:dyDescent="0.2">
      <c r="A779" s="67" t="s">
        <v>2839</v>
      </c>
      <c r="B779" s="68" t="s">
        <v>2840</v>
      </c>
      <c r="C779" s="1">
        <v>3501</v>
      </c>
      <c r="D779" s="69">
        <v>521670</v>
      </c>
      <c r="E779" s="70" t="s">
        <v>2545</v>
      </c>
      <c r="F779" s="69">
        <v>521670</v>
      </c>
      <c r="G779" s="2">
        <v>445</v>
      </c>
      <c r="H779" s="80">
        <v>0</v>
      </c>
      <c r="I779" s="80">
        <v>1</v>
      </c>
      <c r="L779">
        <v>1</v>
      </c>
      <c r="M779">
        <v>0</v>
      </c>
    </row>
    <row r="780" spans="1:13" x14ac:dyDescent="0.2">
      <c r="A780" s="67" t="s">
        <v>2839</v>
      </c>
      <c r="B780" s="68" t="s">
        <v>2840</v>
      </c>
      <c r="C780" s="1">
        <v>3501</v>
      </c>
      <c r="D780" s="69">
        <v>526949</v>
      </c>
      <c r="E780" s="70" t="s">
        <v>2546</v>
      </c>
      <c r="F780" s="69">
        <v>526949</v>
      </c>
      <c r="G780" s="2">
        <v>1657</v>
      </c>
      <c r="H780" s="80">
        <v>0</v>
      </c>
      <c r="I780" s="80">
        <v>0</v>
      </c>
      <c r="L780">
        <v>0</v>
      </c>
      <c r="M780">
        <v>0</v>
      </c>
    </row>
    <row r="781" spans="1:13" x14ac:dyDescent="0.2">
      <c r="A781" s="67" t="s">
        <v>2839</v>
      </c>
      <c r="B781" s="68" t="s">
        <v>2840</v>
      </c>
      <c r="C781" s="1">
        <v>3501</v>
      </c>
      <c r="D781" s="69">
        <v>527173</v>
      </c>
      <c r="E781" s="70" t="s">
        <v>2547</v>
      </c>
      <c r="F781" s="69">
        <v>527173</v>
      </c>
      <c r="G781" s="2">
        <v>3106</v>
      </c>
      <c r="H781" s="80">
        <v>0</v>
      </c>
      <c r="I781" s="80">
        <v>1</v>
      </c>
      <c r="L781">
        <v>1</v>
      </c>
      <c r="M781">
        <v>0</v>
      </c>
    </row>
    <row r="782" spans="1:13" x14ac:dyDescent="0.2">
      <c r="A782" s="67" t="s">
        <v>2839</v>
      </c>
      <c r="B782" s="68" t="s">
        <v>2840</v>
      </c>
      <c r="C782" s="1">
        <v>3501</v>
      </c>
      <c r="D782" s="69">
        <v>522479</v>
      </c>
      <c r="E782" s="70" t="s">
        <v>2548</v>
      </c>
      <c r="F782" s="69">
        <v>522479</v>
      </c>
      <c r="G782" s="2">
        <v>471</v>
      </c>
      <c r="H782" s="80">
        <v>0</v>
      </c>
      <c r="I782" s="80">
        <v>1</v>
      </c>
      <c r="L782">
        <v>1</v>
      </c>
      <c r="M782">
        <v>0</v>
      </c>
    </row>
    <row r="783" spans="1:13" x14ac:dyDescent="0.2">
      <c r="A783" s="67" t="s">
        <v>2839</v>
      </c>
      <c r="B783" s="68" t="s">
        <v>2840</v>
      </c>
      <c r="C783" s="1">
        <v>3506</v>
      </c>
      <c r="D783" s="69">
        <v>515945</v>
      </c>
      <c r="E783" s="70" t="s">
        <v>2969</v>
      </c>
      <c r="F783" s="69">
        <v>515945</v>
      </c>
      <c r="G783" s="2">
        <v>259</v>
      </c>
      <c r="H783" s="80">
        <v>1</v>
      </c>
      <c r="I783" s="80">
        <v>1</v>
      </c>
      <c r="L783">
        <v>1</v>
      </c>
      <c r="M783">
        <v>0</v>
      </c>
    </row>
    <row r="784" spans="1:13" x14ac:dyDescent="0.2">
      <c r="A784" s="67" t="s">
        <v>2839</v>
      </c>
      <c r="B784" s="68" t="s">
        <v>2840</v>
      </c>
      <c r="C784" s="1">
        <v>3506</v>
      </c>
      <c r="D784" s="69">
        <v>511332</v>
      </c>
      <c r="E784" s="70" t="s">
        <v>2963</v>
      </c>
      <c r="F784" s="69">
        <v>511332</v>
      </c>
      <c r="G784" s="2">
        <v>564</v>
      </c>
      <c r="H784" s="80">
        <v>1</v>
      </c>
      <c r="I784" s="80">
        <v>1</v>
      </c>
      <c r="L784">
        <v>1</v>
      </c>
      <c r="M784">
        <v>0</v>
      </c>
    </row>
    <row r="785" spans="1:13" x14ac:dyDescent="0.2">
      <c r="A785" s="67" t="s">
        <v>2839</v>
      </c>
      <c r="B785" s="68" t="s">
        <v>2840</v>
      </c>
      <c r="C785" s="1">
        <v>3511</v>
      </c>
      <c r="D785" s="69">
        <v>508129</v>
      </c>
      <c r="E785" s="70" t="s">
        <v>2549</v>
      </c>
      <c r="F785" s="69">
        <v>508129</v>
      </c>
      <c r="G785" s="2">
        <v>1239</v>
      </c>
      <c r="H785" s="80">
        <v>0</v>
      </c>
      <c r="I785" s="80">
        <v>0</v>
      </c>
      <c r="L785">
        <v>0</v>
      </c>
      <c r="M785">
        <v>0</v>
      </c>
    </row>
    <row r="786" spans="1:13" x14ac:dyDescent="0.2">
      <c r="A786" s="67" t="s">
        <v>2839</v>
      </c>
      <c r="B786" s="68" t="s">
        <v>2840</v>
      </c>
      <c r="C786" s="1">
        <v>3501</v>
      </c>
      <c r="D786" s="69">
        <v>518537</v>
      </c>
      <c r="E786" s="70" t="s">
        <v>2550</v>
      </c>
      <c r="F786" s="69">
        <v>518537</v>
      </c>
      <c r="G786" s="2">
        <v>827</v>
      </c>
      <c r="H786" s="80">
        <v>0</v>
      </c>
      <c r="I786" s="80">
        <v>0</v>
      </c>
      <c r="L786">
        <v>0</v>
      </c>
      <c r="M786">
        <v>0</v>
      </c>
    </row>
    <row r="787" spans="1:13" x14ac:dyDescent="0.2">
      <c r="A787" s="67" t="s">
        <v>2839</v>
      </c>
      <c r="B787" s="68" t="s">
        <v>2840</v>
      </c>
      <c r="C787" s="1">
        <v>3501</v>
      </c>
      <c r="D787" s="69">
        <v>516638</v>
      </c>
      <c r="E787" s="70" t="s">
        <v>2551</v>
      </c>
      <c r="F787" s="69">
        <v>516638</v>
      </c>
      <c r="G787" s="2">
        <v>1581</v>
      </c>
      <c r="H787" s="80">
        <v>0</v>
      </c>
      <c r="I787" s="80">
        <v>1</v>
      </c>
      <c r="L787">
        <v>1</v>
      </c>
      <c r="M787">
        <v>0</v>
      </c>
    </row>
    <row r="788" spans="1:13" x14ac:dyDescent="0.2">
      <c r="A788" s="67" t="s">
        <v>2839</v>
      </c>
      <c r="B788" s="68" t="s">
        <v>2840</v>
      </c>
      <c r="C788" s="1">
        <v>3506</v>
      </c>
      <c r="D788" s="69">
        <v>523782</v>
      </c>
      <c r="E788" s="70" t="s">
        <v>2973</v>
      </c>
      <c r="F788" s="69">
        <v>523782</v>
      </c>
      <c r="G788" s="2">
        <v>568</v>
      </c>
      <c r="H788" s="80">
        <v>1</v>
      </c>
      <c r="I788" s="80">
        <v>1</v>
      </c>
      <c r="L788">
        <v>1</v>
      </c>
      <c r="M788">
        <v>0</v>
      </c>
    </row>
    <row r="789" spans="1:13" x14ac:dyDescent="0.2">
      <c r="A789" s="67" t="s">
        <v>2839</v>
      </c>
      <c r="B789" s="68" t="s">
        <v>2840</v>
      </c>
      <c r="C789" s="1">
        <v>3501</v>
      </c>
      <c r="D789" s="69">
        <v>508970</v>
      </c>
      <c r="E789" s="70" t="s">
        <v>2552</v>
      </c>
      <c r="F789" s="69">
        <v>508970</v>
      </c>
      <c r="G789" s="2">
        <v>464</v>
      </c>
      <c r="H789" s="80">
        <v>0</v>
      </c>
      <c r="I789" s="80">
        <v>0</v>
      </c>
      <c r="L789">
        <v>0</v>
      </c>
      <c r="M789">
        <v>0</v>
      </c>
    </row>
    <row r="790" spans="1:13" x14ac:dyDescent="0.2">
      <c r="A790" s="67" t="s">
        <v>2839</v>
      </c>
      <c r="B790" s="68" t="s">
        <v>2840</v>
      </c>
      <c r="C790" s="1">
        <v>3501</v>
      </c>
      <c r="D790" s="69">
        <v>516054</v>
      </c>
      <c r="E790" s="70" t="s">
        <v>2553</v>
      </c>
      <c r="F790" s="69">
        <v>516054</v>
      </c>
      <c r="G790" s="2">
        <v>13482</v>
      </c>
      <c r="H790" s="80">
        <v>0</v>
      </c>
      <c r="I790" s="80">
        <v>1</v>
      </c>
      <c r="L790">
        <v>1</v>
      </c>
      <c r="M790">
        <v>0</v>
      </c>
    </row>
    <row r="791" spans="1:13" x14ac:dyDescent="0.2">
      <c r="A791" s="67" t="s">
        <v>2839</v>
      </c>
      <c r="B791" s="68" t="s">
        <v>2840</v>
      </c>
      <c r="C791" s="1">
        <v>3511</v>
      </c>
      <c r="D791" s="69">
        <v>530340</v>
      </c>
      <c r="E791" s="70" t="s">
        <v>2554</v>
      </c>
      <c r="F791" s="69">
        <v>530340</v>
      </c>
      <c r="G791" s="2">
        <v>2293</v>
      </c>
      <c r="H791" s="80">
        <v>0</v>
      </c>
      <c r="I791" s="80">
        <v>0</v>
      </c>
      <c r="L791">
        <v>0</v>
      </c>
      <c r="M791">
        <v>0</v>
      </c>
    </row>
    <row r="792" spans="1:13" x14ac:dyDescent="0.2">
      <c r="A792" s="67" t="s">
        <v>2839</v>
      </c>
      <c r="B792" s="68" t="s">
        <v>2840</v>
      </c>
      <c r="C792" s="1">
        <v>3501</v>
      </c>
      <c r="D792" s="69">
        <v>520738</v>
      </c>
      <c r="E792" s="70" t="s">
        <v>2555</v>
      </c>
      <c r="F792" s="69">
        <v>520738</v>
      </c>
      <c r="G792" s="2">
        <v>2252</v>
      </c>
      <c r="H792" s="80">
        <v>0</v>
      </c>
      <c r="I792" s="80">
        <v>0</v>
      </c>
      <c r="L792">
        <v>0</v>
      </c>
      <c r="M792">
        <v>0</v>
      </c>
    </row>
    <row r="793" spans="1:13" x14ac:dyDescent="0.2">
      <c r="A793" s="67" t="s">
        <v>2839</v>
      </c>
      <c r="B793" s="68" t="s">
        <v>2840</v>
      </c>
      <c r="C793" s="1">
        <v>3506</v>
      </c>
      <c r="D793" s="69">
        <v>527757</v>
      </c>
      <c r="E793" s="70" t="s">
        <v>2979</v>
      </c>
      <c r="F793" s="69">
        <v>527757</v>
      </c>
      <c r="G793" s="2">
        <v>871</v>
      </c>
      <c r="H793" s="80">
        <v>1</v>
      </c>
      <c r="I793" s="80">
        <v>1</v>
      </c>
      <c r="L793">
        <v>1</v>
      </c>
      <c r="M793">
        <v>0</v>
      </c>
    </row>
    <row r="794" spans="1:13" x14ac:dyDescent="0.2">
      <c r="A794" s="67" t="s">
        <v>2839</v>
      </c>
      <c r="B794" s="68" t="s">
        <v>2840</v>
      </c>
      <c r="C794" s="1">
        <v>3505</v>
      </c>
      <c r="D794" s="69">
        <v>504729</v>
      </c>
      <c r="E794" s="70" t="s">
        <v>2556</v>
      </c>
      <c r="F794" s="69">
        <v>504729</v>
      </c>
      <c r="G794" s="2">
        <v>1928</v>
      </c>
      <c r="H794" s="80">
        <v>1</v>
      </c>
      <c r="I794" s="80">
        <v>1</v>
      </c>
      <c r="L794">
        <v>1</v>
      </c>
      <c r="M794">
        <v>0</v>
      </c>
    </row>
    <row r="795" spans="1:13" x14ac:dyDescent="0.2">
      <c r="A795" s="67" t="s">
        <v>2839</v>
      </c>
      <c r="B795" s="68" t="s">
        <v>2840</v>
      </c>
      <c r="C795" s="1">
        <v>3507</v>
      </c>
      <c r="D795" s="69">
        <v>520516</v>
      </c>
      <c r="E795" s="70" t="s">
        <v>2996</v>
      </c>
      <c r="F795" s="69">
        <v>520516</v>
      </c>
      <c r="G795" s="2">
        <v>278</v>
      </c>
      <c r="H795" s="80">
        <v>1</v>
      </c>
      <c r="I795" s="80">
        <v>1</v>
      </c>
      <c r="L795">
        <v>1</v>
      </c>
      <c r="M795">
        <v>0</v>
      </c>
    </row>
    <row r="796" spans="1:13" x14ac:dyDescent="0.2">
      <c r="A796" s="67" t="s">
        <v>2839</v>
      </c>
      <c r="B796" s="68" t="s">
        <v>2840</v>
      </c>
      <c r="C796" s="1">
        <v>3507</v>
      </c>
      <c r="D796" s="69">
        <v>527474</v>
      </c>
      <c r="E796" s="70" t="s">
        <v>2998</v>
      </c>
      <c r="F796" s="69">
        <v>527474</v>
      </c>
      <c r="G796" s="2">
        <v>13640</v>
      </c>
      <c r="H796" s="80">
        <v>0</v>
      </c>
      <c r="I796" s="80">
        <v>0</v>
      </c>
      <c r="L796">
        <v>0</v>
      </c>
      <c r="M796">
        <v>0</v>
      </c>
    </row>
    <row r="797" spans="1:13" x14ac:dyDescent="0.2">
      <c r="A797" s="67" t="s">
        <v>2839</v>
      </c>
      <c r="B797" s="68" t="s">
        <v>2840</v>
      </c>
      <c r="C797" s="1">
        <v>3506</v>
      </c>
      <c r="D797" s="69">
        <v>502875</v>
      </c>
      <c r="E797" s="70" t="s">
        <v>2958</v>
      </c>
      <c r="F797" s="69">
        <v>502875</v>
      </c>
      <c r="G797" s="2">
        <v>1354</v>
      </c>
      <c r="H797" s="80">
        <v>1</v>
      </c>
      <c r="I797" s="80">
        <v>1</v>
      </c>
      <c r="L797">
        <v>1</v>
      </c>
      <c r="M797">
        <v>0</v>
      </c>
    </row>
    <row r="798" spans="1:13" x14ac:dyDescent="0.2">
      <c r="A798" s="67" t="s">
        <v>2839</v>
      </c>
      <c r="B798" s="68" t="s">
        <v>2840</v>
      </c>
      <c r="C798" s="1">
        <v>3508</v>
      </c>
      <c r="D798" s="69">
        <v>505120</v>
      </c>
      <c r="E798" s="70" t="s">
        <v>2557</v>
      </c>
      <c r="F798" s="69">
        <v>505120</v>
      </c>
      <c r="G798" s="2">
        <v>16948</v>
      </c>
      <c r="H798" s="80">
        <v>0</v>
      </c>
      <c r="I798" s="80">
        <v>0</v>
      </c>
      <c r="L798">
        <v>0</v>
      </c>
      <c r="M798">
        <v>0</v>
      </c>
    </row>
    <row r="799" spans="1:13" x14ac:dyDescent="0.2">
      <c r="A799" s="67" t="s">
        <v>2839</v>
      </c>
      <c r="B799" s="68" t="s">
        <v>2840</v>
      </c>
      <c r="C799" s="1">
        <v>3510</v>
      </c>
      <c r="D799" s="69">
        <v>525380</v>
      </c>
      <c r="E799" s="70" t="s">
        <v>3037</v>
      </c>
      <c r="F799" s="69">
        <v>525380</v>
      </c>
      <c r="G799" s="2">
        <v>500</v>
      </c>
      <c r="H799" s="80">
        <v>1</v>
      </c>
      <c r="I799" s="80">
        <v>1</v>
      </c>
      <c r="L799">
        <v>1</v>
      </c>
      <c r="M799">
        <v>0</v>
      </c>
    </row>
    <row r="800" spans="1:13" x14ac:dyDescent="0.2">
      <c r="A800" s="67" t="s">
        <v>2839</v>
      </c>
      <c r="B800" s="68" t="s">
        <v>2840</v>
      </c>
      <c r="C800" s="1">
        <v>3513</v>
      </c>
      <c r="D800" s="69">
        <v>523755</v>
      </c>
      <c r="E800" s="70" t="s">
        <v>1038</v>
      </c>
      <c r="F800" s="69">
        <v>523755</v>
      </c>
      <c r="G800" s="2">
        <v>493</v>
      </c>
      <c r="H800" s="80">
        <v>1</v>
      </c>
      <c r="I800" s="80">
        <v>1</v>
      </c>
      <c r="L800">
        <v>1</v>
      </c>
      <c r="M800">
        <v>0</v>
      </c>
    </row>
    <row r="801" spans="1:13" x14ac:dyDescent="0.2">
      <c r="A801" s="67" t="s">
        <v>2839</v>
      </c>
      <c r="B801" s="68" t="s">
        <v>2840</v>
      </c>
      <c r="C801" s="1">
        <v>3506</v>
      </c>
      <c r="D801" s="69">
        <v>532531</v>
      </c>
      <c r="E801" s="70" t="s">
        <v>2985</v>
      </c>
      <c r="F801" s="69">
        <v>532531</v>
      </c>
      <c r="G801" s="2">
        <v>1076</v>
      </c>
      <c r="H801" s="80">
        <v>1</v>
      </c>
      <c r="I801" s="80">
        <v>1</v>
      </c>
      <c r="L801">
        <v>1</v>
      </c>
      <c r="M801">
        <v>0</v>
      </c>
    </row>
    <row r="802" spans="1:13" x14ac:dyDescent="0.2">
      <c r="A802" s="67" t="s">
        <v>2839</v>
      </c>
      <c r="B802" s="68" t="s">
        <v>2840</v>
      </c>
      <c r="C802" s="1">
        <v>3512</v>
      </c>
      <c r="D802" s="69">
        <v>523418</v>
      </c>
      <c r="E802" s="70" t="s">
        <v>3157</v>
      </c>
      <c r="F802" s="69">
        <v>523418</v>
      </c>
      <c r="G802" s="2">
        <v>25</v>
      </c>
      <c r="H802" s="80">
        <v>0</v>
      </c>
      <c r="I802" s="80">
        <v>0</v>
      </c>
      <c r="L802">
        <v>0</v>
      </c>
      <c r="M802">
        <v>0</v>
      </c>
    </row>
    <row r="803" spans="1:13" x14ac:dyDescent="0.2">
      <c r="A803" s="67" t="s">
        <v>2839</v>
      </c>
      <c r="B803" s="68" t="s">
        <v>2840</v>
      </c>
      <c r="C803" s="1">
        <v>3509</v>
      </c>
      <c r="D803" s="69">
        <v>513268</v>
      </c>
      <c r="E803" s="70" t="s">
        <v>3013</v>
      </c>
      <c r="F803" s="69">
        <v>513268</v>
      </c>
      <c r="G803" s="2">
        <v>286</v>
      </c>
      <c r="H803" s="80">
        <v>1</v>
      </c>
      <c r="I803" s="80">
        <v>1</v>
      </c>
      <c r="L803">
        <v>1</v>
      </c>
      <c r="M803">
        <v>0</v>
      </c>
    </row>
    <row r="804" spans="1:13" x14ac:dyDescent="0.2">
      <c r="A804" s="67" t="s">
        <v>2839</v>
      </c>
      <c r="B804" s="68" t="s">
        <v>2840</v>
      </c>
      <c r="C804" s="1">
        <v>3502</v>
      </c>
      <c r="D804" s="69">
        <v>532258</v>
      </c>
      <c r="E804" s="70" t="s">
        <v>2885</v>
      </c>
      <c r="F804" s="69">
        <v>532258</v>
      </c>
      <c r="G804" s="2">
        <v>167</v>
      </c>
      <c r="H804" s="80">
        <v>1</v>
      </c>
      <c r="I804" s="80">
        <v>1</v>
      </c>
      <c r="L804">
        <v>1</v>
      </c>
      <c r="M804">
        <v>0</v>
      </c>
    </row>
    <row r="805" spans="1:13" x14ac:dyDescent="0.2">
      <c r="A805" s="67" t="s">
        <v>2839</v>
      </c>
      <c r="B805" s="68" t="s">
        <v>2840</v>
      </c>
      <c r="C805" s="1">
        <v>3511</v>
      </c>
      <c r="D805" s="69">
        <v>503805</v>
      </c>
      <c r="E805" s="70" t="s">
        <v>2558</v>
      </c>
      <c r="F805" s="69">
        <v>503805</v>
      </c>
      <c r="G805" s="2">
        <v>597</v>
      </c>
      <c r="H805" s="80">
        <v>1</v>
      </c>
      <c r="I805" s="80">
        <v>1</v>
      </c>
      <c r="L805">
        <v>1</v>
      </c>
      <c r="M805">
        <v>0</v>
      </c>
    </row>
    <row r="806" spans="1:13" x14ac:dyDescent="0.2">
      <c r="A806" s="67" t="s">
        <v>2839</v>
      </c>
      <c r="B806" s="68" t="s">
        <v>2840</v>
      </c>
      <c r="C806" s="1">
        <v>3503</v>
      </c>
      <c r="D806" s="69">
        <v>531015</v>
      </c>
      <c r="E806" s="70" t="s">
        <v>2921</v>
      </c>
      <c r="F806" s="69">
        <v>531015</v>
      </c>
      <c r="G806" s="2">
        <v>1116</v>
      </c>
      <c r="H806" s="80">
        <v>1</v>
      </c>
      <c r="I806" s="80">
        <v>1</v>
      </c>
      <c r="L806">
        <v>1</v>
      </c>
      <c r="M806">
        <v>0</v>
      </c>
    </row>
    <row r="807" spans="1:13" x14ac:dyDescent="0.2">
      <c r="A807" s="67" t="s">
        <v>2839</v>
      </c>
      <c r="B807" s="68" t="s">
        <v>2840</v>
      </c>
      <c r="C807" s="1">
        <v>3502</v>
      </c>
      <c r="D807" s="69">
        <v>516753</v>
      </c>
      <c r="E807" s="70" t="s">
        <v>2866</v>
      </c>
      <c r="F807" s="69">
        <v>516753</v>
      </c>
      <c r="G807" s="2">
        <v>1075</v>
      </c>
      <c r="H807" s="80">
        <v>0</v>
      </c>
      <c r="I807" s="80">
        <v>1</v>
      </c>
      <c r="L807">
        <v>1</v>
      </c>
      <c r="M807">
        <v>0</v>
      </c>
    </row>
    <row r="808" spans="1:13" x14ac:dyDescent="0.2">
      <c r="A808" s="67" t="s">
        <v>2839</v>
      </c>
      <c r="B808" s="68" t="s">
        <v>2840</v>
      </c>
      <c r="C808" s="1">
        <v>3503</v>
      </c>
      <c r="D808" s="69">
        <v>508147</v>
      </c>
      <c r="E808" s="70" t="s">
        <v>2891</v>
      </c>
      <c r="F808" s="69">
        <v>508147</v>
      </c>
      <c r="G808" s="2">
        <v>170</v>
      </c>
      <c r="H808" s="80">
        <v>1</v>
      </c>
      <c r="I808" s="80">
        <v>1</v>
      </c>
      <c r="L808">
        <v>1</v>
      </c>
      <c r="M808">
        <v>0</v>
      </c>
    </row>
    <row r="809" spans="1:13" x14ac:dyDescent="0.2">
      <c r="A809" s="67" t="s">
        <v>2839</v>
      </c>
      <c r="B809" s="68" t="s">
        <v>2840</v>
      </c>
      <c r="C809" s="1">
        <v>3515</v>
      </c>
      <c r="D809" s="69">
        <v>533817</v>
      </c>
      <c r="E809" s="70" t="s">
        <v>1062</v>
      </c>
      <c r="F809" s="69">
        <v>533817</v>
      </c>
      <c r="G809" s="2">
        <v>353</v>
      </c>
      <c r="H809" s="80">
        <v>0</v>
      </c>
      <c r="I809" s="80">
        <v>1</v>
      </c>
      <c r="L809">
        <v>1</v>
      </c>
      <c r="M809">
        <v>0</v>
      </c>
    </row>
    <row r="810" spans="1:13" x14ac:dyDescent="0.2">
      <c r="A810" s="67" t="s">
        <v>2839</v>
      </c>
      <c r="B810" s="68" t="s">
        <v>2840</v>
      </c>
      <c r="C810" s="1">
        <v>3515</v>
      </c>
      <c r="D810" s="69">
        <v>531510</v>
      </c>
      <c r="E810" s="70" t="s">
        <v>1060</v>
      </c>
      <c r="F810" s="69">
        <v>531510</v>
      </c>
      <c r="G810" s="2">
        <v>260</v>
      </c>
      <c r="H810" s="80">
        <v>0</v>
      </c>
      <c r="I810" s="80">
        <v>1</v>
      </c>
      <c r="L810">
        <v>1</v>
      </c>
      <c r="M810">
        <v>0</v>
      </c>
    </row>
    <row r="811" spans="1:13" x14ac:dyDescent="0.2">
      <c r="A811" s="67" t="s">
        <v>2839</v>
      </c>
      <c r="B811" s="68" t="s">
        <v>2840</v>
      </c>
      <c r="C811" s="1">
        <v>3503</v>
      </c>
      <c r="D811" s="69">
        <v>509830</v>
      </c>
      <c r="E811" s="70" t="s">
        <v>2893</v>
      </c>
      <c r="F811" s="69">
        <v>509830</v>
      </c>
      <c r="G811" s="2">
        <v>393</v>
      </c>
      <c r="H811" s="80">
        <v>1</v>
      </c>
      <c r="I811" s="80">
        <v>1</v>
      </c>
      <c r="L811">
        <v>1</v>
      </c>
      <c r="M811">
        <v>0</v>
      </c>
    </row>
    <row r="812" spans="1:13" x14ac:dyDescent="0.2">
      <c r="A812" s="67" t="s">
        <v>2839</v>
      </c>
      <c r="B812" s="68" t="s">
        <v>2840</v>
      </c>
      <c r="C812" s="1">
        <v>3502</v>
      </c>
      <c r="D812" s="69">
        <v>508077</v>
      </c>
      <c r="E812" s="70" t="s">
        <v>2848</v>
      </c>
      <c r="F812" s="69">
        <v>508077</v>
      </c>
      <c r="G812" s="2">
        <v>4295</v>
      </c>
      <c r="H812" s="80">
        <v>1</v>
      </c>
      <c r="I812" s="80">
        <v>1</v>
      </c>
      <c r="L812">
        <v>1</v>
      </c>
      <c r="M812">
        <v>0</v>
      </c>
    </row>
    <row r="813" spans="1:13" x14ac:dyDescent="0.2">
      <c r="A813" s="67" t="s">
        <v>2839</v>
      </c>
      <c r="B813" s="68" t="s">
        <v>2840</v>
      </c>
      <c r="C813" s="1">
        <v>3502</v>
      </c>
      <c r="D813" s="69">
        <v>527456</v>
      </c>
      <c r="E813" s="70" t="s">
        <v>2879</v>
      </c>
      <c r="F813" s="69">
        <v>527456</v>
      </c>
      <c r="G813" s="2">
        <v>1872</v>
      </c>
      <c r="H813" s="80">
        <v>0</v>
      </c>
      <c r="I813" s="80">
        <v>1</v>
      </c>
      <c r="L813">
        <v>1</v>
      </c>
      <c r="M813">
        <v>0</v>
      </c>
    </row>
    <row r="814" spans="1:13" x14ac:dyDescent="0.2">
      <c r="A814" s="67" t="s">
        <v>2839</v>
      </c>
      <c r="B814" s="68" t="s">
        <v>2840</v>
      </c>
      <c r="C814" s="1">
        <v>3505</v>
      </c>
      <c r="D814" s="69">
        <v>522169</v>
      </c>
      <c r="E814" s="70" t="s">
        <v>2559</v>
      </c>
      <c r="F814" s="69">
        <v>522169</v>
      </c>
      <c r="G814" s="2">
        <v>2635</v>
      </c>
      <c r="H814" s="80">
        <v>0</v>
      </c>
      <c r="I814" s="80">
        <v>0</v>
      </c>
      <c r="L814">
        <v>0</v>
      </c>
      <c r="M814">
        <v>0</v>
      </c>
    </row>
    <row r="815" spans="1:13" x14ac:dyDescent="0.2">
      <c r="A815" s="67" t="s">
        <v>2839</v>
      </c>
      <c r="B815" s="68" t="s">
        <v>2840</v>
      </c>
      <c r="C815" s="1">
        <v>3510</v>
      </c>
      <c r="D815" s="69">
        <v>508484</v>
      </c>
      <c r="E815" s="70" t="s">
        <v>3028</v>
      </c>
      <c r="F815" s="69">
        <v>508484</v>
      </c>
      <c r="G815" s="2">
        <v>284</v>
      </c>
      <c r="H815" s="80">
        <v>1</v>
      </c>
      <c r="I815" s="80">
        <v>1</v>
      </c>
      <c r="L815">
        <v>1</v>
      </c>
      <c r="M815">
        <v>0</v>
      </c>
    </row>
    <row r="816" spans="1:13" x14ac:dyDescent="0.2">
      <c r="A816" s="67" t="s">
        <v>2839</v>
      </c>
      <c r="B816" s="68" t="s">
        <v>2840</v>
      </c>
      <c r="C816" s="1">
        <v>3509</v>
      </c>
      <c r="D816" s="69">
        <v>530739</v>
      </c>
      <c r="E816" s="70" t="s">
        <v>3020</v>
      </c>
      <c r="F816" s="69">
        <v>530739</v>
      </c>
      <c r="G816" s="2">
        <v>9969</v>
      </c>
      <c r="H816" s="80">
        <v>0</v>
      </c>
      <c r="I816" s="80">
        <v>0</v>
      </c>
      <c r="L816">
        <v>0</v>
      </c>
      <c r="M816">
        <v>0</v>
      </c>
    </row>
    <row r="817" spans="1:13" x14ac:dyDescent="0.2">
      <c r="A817" s="67" t="s">
        <v>2839</v>
      </c>
      <c r="B817" s="68" t="s">
        <v>2840</v>
      </c>
      <c r="C817" s="1">
        <v>3510</v>
      </c>
      <c r="D817" s="69">
        <v>521351</v>
      </c>
      <c r="E817" s="70" t="s">
        <v>3034</v>
      </c>
      <c r="F817" s="69">
        <v>521351</v>
      </c>
      <c r="G817" s="2">
        <v>6058</v>
      </c>
      <c r="H817" s="80">
        <v>0</v>
      </c>
      <c r="I817" s="80">
        <v>0</v>
      </c>
      <c r="L817">
        <v>0</v>
      </c>
      <c r="M817">
        <v>0</v>
      </c>
    </row>
    <row r="818" spans="1:13" x14ac:dyDescent="0.2">
      <c r="A818" s="67" t="s">
        <v>2839</v>
      </c>
      <c r="B818" s="68" t="s">
        <v>2840</v>
      </c>
      <c r="C818" s="1">
        <v>3502</v>
      </c>
      <c r="D818" s="69">
        <v>520871</v>
      </c>
      <c r="E818" s="70" t="s">
        <v>2872</v>
      </c>
      <c r="F818" s="69">
        <v>520871</v>
      </c>
      <c r="G818" s="2">
        <v>796</v>
      </c>
      <c r="H818" s="80">
        <v>1</v>
      </c>
      <c r="I818" s="80">
        <v>1</v>
      </c>
      <c r="L818">
        <v>1</v>
      </c>
      <c r="M818">
        <v>0</v>
      </c>
    </row>
    <row r="819" spans="1:13" x14ac:dyDescent="0.2">
      <c r="A819" s="67" t="s">
        <v>2839</v>
      </c>
      <c r="B819" s="68" t="s">
        <v>2840</v>
      </c>
      <c r="C819" s="1">
        <v>3502</v>
      </c>
      <c r="D819" s="69">
        <v>511493</v>
      </c>
      <c r="E819" s="70" t="s">
        <v>2858</v>
      </c>
      <c r="F819" s="69">
        <v>511493</v>
      </c>
      <c r="G819" s="2">
        <v>270</v>
      </c>
      <c r="H819" s="80">
        <v>1</v>
      </c>
      <c r="I819" s="80">
        <v>1</v>
      </c>
      <c r="L819">
        <v>1</v>
      </c>
      <c r="M819">
        <v>0</v>
      </c>
    </row>
    <row r="820" spans="1:13" x14ac:dyDescent="0.2">
      <c r="A820" s="67" t="s">
        <v>2839</v>
      </c>
      <c r="B820" s="68" t="s">
        <v>2840</v>
      </c>
      <c r="C820" s="1">
        <v>3501</v>
      </c>
      <c r="D820" s="69">
        <v>509496</v>
      </c>
      <c r="E820" s="70" t="s">
        <v>2560</v>
      </c>
      <c r="F820" s="69">
        <v>509496</v>
      </c>
      <c r="G820" s="2">
        <v>4605</v>
      </c>
      <c r="H820" s="80">
        <v>0</v>
      </c>
      <c r="I820" s="80">
        <v>0</v>
      </c>
      <c r="L820">
        <v>0</v>
      </c>
      <c r="M820">
        <v>0</v>
      </c>
    </row>
    <row r="821" spans="1:13" x14ac:dyDescent="0.2">
      <c r="A821" s="67" t="s">
        <v>2839</v>
      </c>
      <c r="B821" s="68" t="s">
        <v>2840</v>
      </c>
      <c r="C821" s="1">
        <v>3505</v>
      </c>
      <c r="D821" s="69">
        <v>518892</v>
      </c>
      <c r="E821" s="70" t="s">
        <v>2561</v>
      </c>
      <c r="F821" s="69">
        <v>518892</v>
      </c>
      <c r="G821" s="2">
        <v>1688</v>
      </c>
      <c r="H821" s="80">
        <v>0</v>
      </c>
      <c r="I821" s="80">
        <v>0</v>
      </c>
      <c r="L821">
        <v>0</v>
      </c>
      <c r="M821">
        <v>0</v>
      </c>
    </row>
    <row r="822" spans="1:13" x14ac:dyDescent="0.2">
      <c r="A822" s="67" t="s">
        <v>2839</v>
      </c>
      <c r="B822" s="68" t="s">
        <v>2840</v>
      </c>
      <c r="C822" s="1">
        <v>3502</v>
      </c>
      <c r="D822" s="69">
        <v>516179</v>
      </c>
      <c r="E822" s="70" t="s">
        <v>2865</v>
      </c>
      <c r="F822" s="69">
        <v>516179</v>
      </c>
      <c r="G822" s="2">
        <v>743</v>
      </c>
      <c r="H822" s="80">
        <v>1</v>
      </c>
      <c r="I822" s="80">
        <v>1</v>
      </c>
      <c r="L822">
        <v>1</v>
      </c>
      <c r="M822">
        <v>0</v>
      </c>
    </row>
    <row r="823" spans="1:13" x14ac:dyDescent="0.2">
      <c r="A823" s="67" t="s">
        <v>2839</v>
      </c>
      <c r="B823" s="68" t="s">
        <v>2840</v>
      </c>
      <c r="C823" s="1">
        <v>3502</v>
      </c>
      <c r="D823" s="69">
        <v>507889</v>
      </c>
      <c r="E823" s="70" t="s">
        <v>2847</v>
      </c>
      <c r="F823" s="69">
        <v>507889</v>
      </c>
      <c r="G823" s="2">
        <v>149</v>
      </c>
      <c r="H823" s="80">
        <v>0</v>
      </c>
      <c r="I823" s="80">
        <v>0</v>
      </c>
      <c r="L823">
        <v>0</v>
      </c>
      <c r="M823">
        <v>0</v>
      </c>
    </row>
    <row r="824" spans="1:13" x14ac:dyDescent="0.2">
      <c r="A824" s="67" t="s">
        <v>2839</v>
      </c>
      <c r="B824" s="68" t="s">
        <v>2840</v>
      </c>
      <c r="C824" s="1">
        <v>3504</v>
      </c>
      <c r="D824" s="69">
        <v>503160</v>
      </c>
      <c r="E824" s="70" t="s">
        <v>247</v>
      </c>
      <c r="F824" s="69">
        <v>503160</v>
      </c>
      <c r="G824" s="2">
        <v>180</v>
      </c>
      <c r="H824" s="80">
        <v>1</v>
      </c>
      <c r="I824" s="80">
        <v>1</v>
      </c>
      <c r="L824">
        <v>1</v>
      </c>
      <c r="M824">
        <v>0</v>
      </c>
    </row>
    <row r="825" spans="1:13" x14ac:dyDescent="0.2">
      <c r="A825" s="67" t="s">
        <v>2839</v>
      </c>
      <c r="B825" s="68" t="s">
        <v>2840</v>
      </c>
      <c r="C825" s="1">
        <v>3504</v>
      </c>
      <c r="D825" s="69">
        <v>511110</v>
      </c>
      <c r="E825" s="70" t="s">
        <v>248</v>
      </c>
      <c r="F825" s="69">
        <v>511110</v>
      </c>
      <c r="G825" s="2">
        <v>1109</v>
      </c>
      <c r="H825" s="80">
        <v>0</v>
      </c>
      <c r="I825" s="80">
        <v>1</v>
      </c>
      <c r="L825">
        <v>1</v>
      </c>
      <c r="M825">
        <v>0</v>
      </c>
    </row>
    <row r="826" spans="1:13" x14ac:dyDescent="0.2">
      <c r="A826" s="67" t="s">
        <v>2839</v>
      </c>
      <c r="B826" s="68" t="s">
        <v>2840</v>
      </c>
      <c r="C826" s="1">
        <v>3502</v>
      </c>
      <c r="D826" s="69">
        <v>524606</v>
      </c>
      <c r="E826" s="70" t="s">
        <v>2874</v>
      </c>
      <c r="F826" s="69">
        <v>524606</v>
      </c>
      <c r="G826" s="2">
        <v>1234</v>
      </c>
      <c r="H826" s="80">
        <v>1</v>
      </c>
      <c r="I826" s="80">
        <v>1</v>
      </c>
      <c r="L826">
        <v>1</v>
      </c>
      <c r="M826">
        <v>0</v>
      </c>
    </row>
    <row r="827" spans="1:13" x14ac:dyDescent="0.2">
      <c r="A827" s="67" t="s">
        <v>2839</v>
      </c>
      <c r="B827" s="68" t="s">
        <v>2840</v>
      </c>
      <c r="C827" s="1">
        <v>3515</v>
      </c>
      <c r="D827" s="69">
        <v>503708</v>
      </c>
      <c r="E827" s="70" t="s">
        <v>1052</v>
      </c>
      <c r="F827" s="69">
        <v>503708</v>
      </c>
      <c r="G827" s="2">
        <v>626</v>
      </c>
      <c r="H827" s="80">
        <v>1</v>
      </c>
      <c r="I827" s="80">
        <v>1</v>
      </c>
      <c r="L827">
        <v>1</v>
      </c>
      <c r="M827">
        <v>0</v>
      </c>
    </row>
    <row r="828" spans="1:13" x14ac:dyDescent="0.2">
      <c r="A828" s="67" t="s">
        <v>2839</v>
      </c>
      <c r="B828" s="68" t="s">
        <v>2840</v>
      </c>
      <c r="C828" s="1">
        <v>3509</v>
      </c>
      <c r="D828" s="69">
        <v>518245</v>
      </c>
      <c r="E828" s="70" t="s">
        <v>3014</v>
      </c>
      <c r="F828" s="69">
        <v>518245</v>
      </c>
      <c r="G828" s="2">
        <v>4009</v>
      </c>
      <c r="H828" s="80">
        <v>1</v>
      </c>
      <c r="I828" s="80">
        <v>1</v>
      </c>
      <c r="L828">
        <v>1</v>
      </c>
      <c r="M828">
        <v>0</v>
      </c>
    </row>
    <row r="829" spans="1:13" x14ac:dyDescent="0.2">
      <c r="A829" s="67" t="s">
        <v>2839</v>
      </c>
      <c r="B829" s="68" t="s">
        <v>2840</v>
      </c>
      <c r="C829" s="1">
        <v>3509</v>
      </c>
      <c r="D829" s="69">
        <v>528787</v>
      </c>
      <c r="E829" s="70" t="s">
        <v>3019</v>
      </c>
      <c r="F829" s="69">
        <v>528787</v>
      </c>
      <c r="G829" s="2">
        <v>1290</v>
      </c>
      <c r="H829" s="80">
        <v>0</v>
      </c>
      <c r="I829" s="80">
        <v>1</v>
      </c>
      <c r="L829">
        <v>1</v>
      </c>
      <c r="M829">
        <v>0</v>
      </c>
    </row>
    <row r="830" spans="1:13" x14ac:dyDescent="0.2">
      <c r="A830" s="67" t="s">
        <v>2839</v>
      </c>
      <c r="B830" s="68" t="s">
        <v>2840</v>
      </c>
      <c r="C830" s="1">
        <v>3509</v>
      </c>
      <c r="D830" s="69">
        <v>503133</v>
      </c>
      <c r="E830" s="70" t="s">
        <v>3003</v>
      </c>
      <c r="F830" s="69">
        <v>503133</v>
      </c>
      <c r="G830" s="2">
        <v>2129</v>
      </c>
      <c r="H830" s="80">
        <v>1</v>
      </c>
      <c r="I830" s="80">
        <v>1</v>
      </c>
      <c r="L830">
        <v>1</v>
      </c>
      <c r="M830">
        <v>0</v>
      </c>
    </row>
    <row r="831" spans="1:13" x14ac:dyDescent="0.2">
      <c r="A831" s="67" t="s">
        <v>2839</v>
      </c>
      <c r="B831" s="68" t="s">
        <v>2840</v>
      </c>
      <c r="C831" s="1">
        <v>3515</v>
      </c>
      <c r="D831" s="69">
        <v>521740</v>
      </c>
      <c r="E831" s="70" t="s">
        <v>1056</v>
      </c>
      <c r="F831" s="69">
        <v>521740</v>
      </c>
      <c r="G831" s="2">
        <v>3180</v>
      </c>
      <c r="H831" s="80">
        <v>0</v>
      </c>
      <c r="I831" s="80">
        <v>1</v>
      </c>
      <c r="L831">
        <v>1</v>
      </c>
      <c r="M831">
        <v>0</v>
      </c>
    </row>
    <row r="832" spans="1:13" x14ac:dyDescent="0.2">
      <c r="A832" s="67" t="s">
        <v>2839</v>
      </c>
      <c r="B832" s="68" t="s">
        <v>2840</v>
      </c>
      <c r="C832" s="1">
        <v>3505</v>
      </c>
      <c r="D832" s="69">
        <v>508165</v>
      </c>
      <c r="E832" s="70" t="s">
        <v>249</v>
      </c>
      <c r="F832" s="69">
        <v>508165</v>
      </c>
      <c r="G832" s="2">
        <v>1404</v>
      </c>
      <c r="H832" s="80">
        <v>0</v>
      </c>
      <c r="I832" s="80">
        <v>0</v>
      </c>
      <c r="L832">
        <v>0</v>
      </c>
      <c r="M832">
        <v>0</v>
      </c>
    </row>
    <row r="833" spans="1:13" x14ac:dyDescent="0.2">
      <c r="A833" s="67" t="s">
        <v>2839</v>
      </c>
      <c r="B833" s="68" t="s">
        <v>2840</v>
      </c>
      <c r="C833" s="1">
        <v>3504</v>
      </c>
      <c r="D833" s="69">
        <v>514784</v>
      </c>
      <c r="E833" s="70" t="s">
        <v>250</v>
      </c>
      <c r="F833" s="69">
        <v>514784</v>
      </c>
      <c r="G833" s="2">
        <v>1144</v>
      </c>
      <c r="H833" s="80">
        <v>0</v>
      </c>
      <c r="I833" s="80">
        <v>0</v>
      </c>
      <c r="L833">
        <v>0</v>
      </c>
      <c r="M833">
        <v>0</v>
      </c>
    </row>
    <row r="834" spans="1:13" x14ac:dyDescent="0.2">
      <c r="A834" s="67" t="s">
        <v>2839</v>
      </c>
      <c r="B834" s="68" t="s">
        <v>2840</v>
      </c>
      <c r="C834" s="1">
        <v>3509</v>
      </c>
      <c r="D834" s="69">
        <v>512210</v>
      </c>
      <c r="E834" s="70" t="s">
        <v>3009</v>
      </c>
      <c r="F834" s="69">
        <v>512210</v>
      </c>
      <c r="G834" s="2">
        <v>2134</v>
      </c>
      <c r="H834" s="80">
        <v>0</v>
      </c>
      <c r="I834" s="80">
        <v>1</v>
      </c>
      <c r="L834">
        <v>1</v>
      </c>
      <c r="M834">
        <v>0</v>
      </c>
    </row>
    <row r="835" spans="1:13" x14ac:dyDescent="0.2">
      <c r="A835" s="67" t="s">
        <v>2839</v>
      </c>
      <c r="B835" s="68" t="s">
        <v>2840</v>
      </c>
      <c r="C835" s="1">
        <v>3512</v>
      </c>
      <c r="D835" s="69">
        <v>513763</v>
      </c>
      <c r="E835" s="70" t="s">
        <v>3147</v>
      </c>
      <c r="F835" s="69">
        <v>513763</v>
      </c>
      <c r="G835" s="2">
        <v>685</v>
      </c>
      <c r="H835" s="80">
        <v>0</v>
      </c>
      <c r="I835" s="80">
        <v>1</v>
      </c>
      <c r="L835">
        <v>1</v>
      </c>
      <c r="M835">
        <v>0</v>
      </c>
    </row>
    <row r="836" spans="1:13" x14ac:dyDescent="0.2">
      <c r="A836" s="67" t="s">
        <v>2839</v>
      </c>
      <c r="B836" s="68" t="s">
        <v>2840</v>
      </c>
      <c r="C836" s="1">
        <v>3502</v>
      </c>
      <c r="D836" s="69">
        <v>528635</v>
      </c>
      <c r="E836" s="70" t="s">
        <v>2881</v>
      </c>
      <c r="F836" s="69">
        <v>528635</v>
      </c>
      <c r="G836" s="2">
        <v>33</v>
      </c>
      <c r="H836" s="80">
        <v>0</v>
      </c>
      <c r="I836" s="80">
        <v>0</v>
      </c>
      <c r="L836">
        <v>0</v>
      </c>
      <c r="M836">
        <v>0</v>
      </c>
    </row>
    <row r="837" spans="1:13" x14ac:dyDescent="0.2">
      <c r="A837" s="67" t="s">
        <v>2839</v>
      </c>
      <c r="B837" s="68" t="s">
        <v>2840</v>
      </c>
      <c r="C837" s="1">
        <v>3505</v>
      </c>
      <c r="D837" s="69">
        <v>530447</v>
      </c>
      <c r="E837" s="70" t="s">
        <v>251</v>
      </c>
      <c r="F837" s="69">
        <v>530447</v>
      </c>
      <c r="G837" s="2">
        <v>1541</v>
      </c>
      <c r="H837" s="80">
        <v>0</v>
      </c>
      <c r="I837" s="80">
        <v>0</v>
      </c>
      <c r="L837">
        <v>0</v>
      </c>
      <c r="M837">
        <v>0</v>
      </c>
    </row>
    <row r="838" spans="1:13" x14ac:dyDescent="0.2">
      <c r="A838" s="67" t="s">
        <v>2839</v>
      </c>
      <c r="B838" s="68" t="s">
        <v>2840</v>
      </c>
      <c r="C838" s="1">
        <v>3514</v>
      </c>
      <c r="D838" s="69">
        <v>502291</v>
      </c>
      <c r="E838" s="70" t="s">
        <v>1043</v>
      </c>
      <c r="F838" s="69">
        <v>502291</v>
      </c>
      <c r="G838" s="2">
        <v>433</v>
      </c>
      <c r="H838" s="80">
        <v>1</v>
      </c>
      <c r="I838" s="80">
        <v>0</v>
      </c>
      <c r="L838">
        <v>1</v>
      </c>
      <c r="M838">
        <v>0</v>
      </c>
    </row>
    <row r="839" spans="1:13" x14ac:dyDescent="0.2">
      <c r="A839" s="67" t="s">
        <v>2839</v>
      </c>
      <c r="B839" s="68" t="s">
        <v>2840</v>
      </c>
      <c r="C839" s="1">
        <v>3513</v>
      </c>
      <c r="D839" s="69">
        <v>529133</v>
      </c>
      <c r="E839" s="70" t="s">
        <v>1039</v>
      </c>
      <c r="F839" s="69">
        <v>529133</v>
      </c>
      <c r="G839" s="2">
        <v>704</v>
      </c>
      <c r="H839" s="80">
        <v>1</v>
      </c>
      <c r="I839" s="80">
        <v>1</v>
      </c>
      <c r="L839">
        <v>1</v>
      </c>
      <c r="M839">
        <v>0</v>
      </c>
    </row>
    <row r="840" spans="1:13" x14ac:dyDescent="0.2">
      <c r="A840" s="67" t="s">
        <v>2839</v>
      </c>
      <c r="B840" s="68" t="s">
        <v>2840</v>
      </c>
      <c r="C840" s="1">
        <v>3514</v>
      </c>
      <c r="D840" s="69">
        <v>503717</v>
      </c>
      <c r="E840" s="70" t="s">
        <v>1044</v>
      </c>
      <c r="F840" s="69">
        <v>503717</v>
      </c>
      <c r="G840" s="2">
        <v>457</v>
      </c>
      <c r="H840" s="80">
        <v>0</v>
      </c>
      <c r="I840" s="80">
        <v>1</v>
      </c>
      <c r="L840">
        <v>1</v>
      </c>
      <c r="M840">
        <v>0</v>
      </c>
    </row>
    <row r="841" spans="1:13" x14ac:dyDescent="0.2">
      <c r="A841" s="67" t="s">
        <v>2839</v>
      </c>
      <c r="B841" s="68" t="s">
        <v>2840</v>
      </c>
      <c r="C841" s="1">
        <v>3513</v>
      </c>
      <c r="D841" s="69">
        <v>513976</v>
      </c>
      <c r="E841" s="70" t="s">
        <v>3167</v>
      </c>
      <c r="F841" s="69">
        <v>513976</v>
      </c>
      <c r="G841" s="2">
        <v>2579</v>
      </c>
      <c r="H841" s="80">
        <v>1</v>
      </c>
      <c r="I841" s="80">
        <v>1</v>
      </c>
      <c r="L841">
        <v>1</v>
      </c>
      <c r="M841">
        <v>0</v>
      </c>
    </row>
    <row r="842" spans="1:13" x14ac:dyDescent="0.2">
      <c r="A842" s="67" t="s">
        <v>2839</v>
      </c>
      <c r="B842" s="68" t="s">
        <v>2840</v>
      </c>
      <c r="C842" s="1">
        <v>3514</v>
      </c>
      <c r="D842" s="69">
        <v>513888</v>
      </c>
      <c r="E842" s="70" t="s">
        <v>1048</v>
      </c>
      <c r="F842" s="69">
        <v>513888</v>
      </c>
      <c r="G842" s="2">
        <v>2738</v>
      </c>
      <c r="H842" s="80">
        <v>0</v>
      </c>
      <c r="I842" s="80">
        <v>1</v>
      </c>
      <c r="L842">
        <v>1</v>
      </c>
      <c r="M842">
        <v>0</v>
      </c>
    </row>
    <row r="843" spans="1:13" x14ac:dyDescent="0.2">
      <c r="A843" s="67" t="s">
        <v>2839</v>
      </c>
      <c r="B843" s="68" t="s">
        <v>2840</v>
      </c>
      <c r="C843" s="1">
        <v>3515</v>
      </c>
      <c r="D843" s="69">
        <v>519381</v>
      </c>
      <c r="E843" s="70" t="s">
        <v>1054</v>
      </c>
      <c r="F843" s="69">
        <v>519381</v>
      </c>
      <c r="G843" s="2">
        <v>707</v>
      </c>
      <c r="H843" s="80">
        <v>1</v>
      </c>
      <c r="I843" s="80">
        <v>1</v>
      </c>
      <c r="L843">
        <v>1</v>
      </c>
      <c r="M843">
        <v>0</v>
      </c>
    </row>
    <row r="844" spans="1:13" x14ac:dyDescent="0.2">
      <c r="A844" s="67" t="s">
        <v>2839</v>
      </c>
      <c r="B844" s="68" t="s">
        <v>2840</v>
      </c>
      <c r="C844" s="1">
        <v>3509</v>
      </c>
      <c r="D844" s="69">
        <v>528398</v>
      </c>
      <c r="E844" s="70" t="s">
        <v>3018</v>
      </c>
      <c r="F844" s="69">
        <v>528398</v>
      </c>
      <c r="G844" s="2">
        <v>5567</v>
      </c>
      <c r="H844" s="80">
        <v>0</v>
      </c>
      <c r="I844" s="80">
        <v>1</v>
      </c>
      <c r="L844">
        <v>1</v>
      </c>
      <c r="M844">
        <v>0</v>
      </c>
    </row>
    <row r="845" spans="1:13" x14ac:dyDescent="0.2">
      <c r="A845" s="67" t="s">
        <v>2839</v>
      </c>
      <c r="B845" s="68" t="s">
        <v>2840</v>
      </c>
      <c r="C845" s="1">
        <v>3511</v>
      </c>
      <c r="D845" s="69">
        <v>508633</v>
      </c>
      <c r="E845" s="70" t="s">
        <v>252</v>
      </c>
      <c r="F845" s="69">
        <v>508633</v>
      </c>
      <c r="G845" s="2">
        <v>1535</v>
      </c>
      <c r="H845" s="80">
        <v>0</v>
      </c>
      <c r="I845" s="80">
        <v>0</v>
      </c>
      <c r="L845">
        <v>0</v>
      </c>
      <c r="M845">
        <v>0</v>
      </c>
    </row>
    <row r="846" spans="1:13" x14ac:dyDescent="0.2">
      <c r="A846" s="67" t="s">
        <v>2839</v>
      </c>
      <c r="B846" s="68" t="s">
        <v>2840</v>
      </c>
      <c r="C846" s="1">
        <v>3515</v>
      </c>
      <c r="D846" s="69">
        <v>530298</v>
      </c>
      <c r="E846" s="70" t="s">
        <v>1058</v>
      </c>
      <c r="F846" s="69">
        <v>530298</v>
      </c>
      <c r="G846" s="2">
        <v>265</v>
      </c>
      <c r="H846" s="80">
        <v>1</v>
      </c>
      <c r="I846" s="80">
        <v>1</v>
      </c>
      <c r="L846">
        <v>1</v>
      </c>
      <c r="M846">
        <v>0</v>
      </c>
    </row>
    <row r="847" spans="1:13" x14ac:dyDescent="0.2">
      <c r="A847" s="67" t="s">
        <v>2839</v>
      </c>
      <c r="B847" s="68" t="s">
        <v>2840</v>
      </c>
      <c r="C847" s="1">
        <v>3514</v>
      </c>
      <c r="D847" s="69">
        <v>530377</v>
      </c>
      <c r="E847" s="70" t="s">
        <v>1051</v>
      </c>
      <c r="F847" s="69">
        <v>530377</v>
      </c>
      <c r="G847" s="2">
        <v>1410</v>
      </c>
      <c r="H847" s="80">
        <v>1</v>
      </c>
      <c r="I847" s="80">
        <v>1</v>
      </c>
      <c r="L847">
        <v>1</v>
      </c>
      <c r="M847">
        <v>0</v>
      </c>
    </row>
    <row r="848" spans="1:13" x14ac:dyDescent="0.2">
      <c r="A848" s="67" t="s">
        <v>2839</v>
      </c>
      <c r="B848" s="68" t="s">
        <v>2840</v>
      </c>
      <c r="C848" s="1">
        <v>3511</v>
      </c>
      <c r="D848" s="69">
        <v>528352</v>
      </c>
      <c r="E848" s="70" t="s">
        <v>253</v>
      </c>
      <c r="F848" s="69">
        <v>528352</v>
      </c>
      <c r="G848" s="2">
        <v>18039</v>
      </c>
      <c r="H848" s="80">
        <v>0</v>
      </c>
      <c r="I848" s="80">
        <v>0</v>
      </c>
      <c r="L848">
        <v>0</v>
      </c>
      <c r="M848">
        <v>0</v>
      </c>
    </row>
    <row r="849" spans="1:13" x14ac:dyDescent="0.2">
      <c r="A849" s="67" t="s">
        <v>2839</v>
      </c>
      <c r="B849" s="68" t="s">
        <v>2840</v>
      </c>
      <c r="C849" s="1">
        <v>3514</v>
      </c>
      <c r="D849" s="69">
        <v>510977</v>
      </c>
      <c r="E849" s="70" t="s">
        <v>1046</v>
      </c>
      <c r="F849" s="69">
        <v>510977</v>
      </c>
      <c r="G849" s="2">
        <v>358</v>
      </c>
      <c r="H849" s="80">
        <v>0</v>
      </c>
      <c r="I849" s="80">
        <v>0</v>
      </c>
      <c r="L849">
        <v>0</v>
      </c>
      <c r="M849">
        <v>0</v>
      </c>
    </row>
    <row r="850" spans="1:13" x14ac:dyDescent="0.2">
      <c r="A850" s="67" t="s">
        <v>2839</v>
      </c>
      <c r="B850" s="68" t="s">
        <v>2840</v>
      </c>
      <c r="C850" s="1">
        <v>3515</v>
      </c>
      <c r="D850" s="69">
        <v>518306</v>
      </c>
      <c r="E850" s="70" t="s">
        <v>1053</v>
      </c>
      <c r="F850" s="69">
        <v>518306</v>
      </c>
      <c r="G850" s="2">
        <v>4254</v>
      </c>
      <c r="H850" s="80">
        <v>0</v>
      </c>
      <c r="I850" s="80">
        <v>1</v>
      </c>
      <c r="L850">
        <v>1</v>
      </c>
      <c r="M850">
        <v>0</v>
      </c>
    </row>
    <row r="851" spans="1:13" x14ac:dyDescent="0.2">
      <c r="A851" s="67" t="s">
        <v>2839</v>
      </c>
      <c r="B851" s="68" t="s">
        <v>2840</v>
      </c>
      <c r="C851" s="1">
        <v>3507</v>
      </c>
      <c r="D851" s="69">
        <v>528051</v>
      </c>
      <c r="E851" s="70" t="s">
        <v>2999</v>
      </c>
      <c r="F851" s="69">
        <v>528051</v>
      </c>
      <c r="G851" s="2">
        <v>1968</v>
      </c>
      <c r="H851" s="80">
        <v>0</v>
      </c>
      <c r="I851" s="80">
        <v>1</v>
      </c>
      <c r="L851">
        <v>1</v>
      </c>
      <c r="M851">
        <v>0</v>
      </c>
    </row>
    <row r="852" spans="1:13" x14ac:dyDescent="0.2">
      <c r="A852" s="67" t="s">
        <v>2839</v>
      </c>
      <c r="B852" s="68" t="s">
        <v>2840</v>
      </c>
      <c r="C852" s="1">
        <v>3502</v>
      </c>
      <c r="D852" s="69">
        <v>514890</v>
      </c>
      <c r="E852" s="70" t="s">
        <v>2861</v>
      </c>
      <c r="F852" s="69">
        <v>514890</v>
      </c>
      <c r="G852" s="2">
        <v>262</v>
      </c>
      <c r="H852" s="80">
        <v>1</v>
      </c>
      <c r="I852" s="80">
        <v>1</v>
      </c>
      <c r="L852">
        <v>1</v>
      </c>
      <c r="M852">
        <v>0</v>
      </c>
    </row>
    <row r="853" spans="1:13" x14ac:dyDescent="0.2">
      <c r="A853" s="67" t="s">
        <v>2839</v>
      </c>
      <c r="B853" s="68" t="s">
        <v>2840</v>
      </c>
      <c r="C853" s="1">
        <v>3502</v>
      </c>
      <c r="D853" s="69">
        <v>516902</v>
      </c>
      <c r="E853" s="70" t="s">
        <v>2868</v>
      </c>
      <c r="F853" s="69">
        <v>516902</v>
      </c>
      <c r="G853" s="2">
        <v>22</v>
      </c>
      <c r="H853" s="80">
        <v>1</v>
      </c>
      <c r="I853" s="80">
        <v>1</v>
      </c>
      <c r="L853">
        <v>1</v>
      </c>
      <c r="M853">
        <v>0</v>
      </c>
    </row>
    <row r="854" spans="1:13" x14ac:dyDescent="0.2">
      <c r="A854" s="67" t="s">
        <v>2839</v>
      </c>
      <c r="B854" s="68" t="s">
        <v>2840</v>
      </c>
      <c r="C854" s="1">
        <v>3502</v>
      </c>
      <c r="D854" s="69">
        <v>510375</v>
      </c>
      <c r="E854" s="70" t="s">
        <v>2853</v>
      </c>
      <c r="F854" s="69">
        <v>510375</v>
      </c>
      <c r="G854" s="2">
        <v>25</v>
      </c>
      <c r="H854" s="80">
        <v>0</v>
      </c>
      <c r="I854" s="80">
        <v>0</v>
      </c>
      <c r="L854">
        <v>0</v>
      </c>
      <c r="M854">
        <v>0</v>
      </c>
    </row>
    <row r="855" spans="1:13" x14ac:dyDescent="0.2">
      <c r="A855" s="67" t="s">
        <v>2839</v>
      </c>
      <c r="B855" s="68" t="s">
        <v>2840</v>
      </c>
      <c r="C855" s="1">
        <v>3502</v>
      </c>
      <c r="D855" s="69">
        <v>518801</v>
      </c>
      <c r="E855" s="70" t="s">
        <v>2869</v>
      </c>
      <c r="F855" s="69">
        <v>518801</v>
      </c>
      <c r="G855" s="2">
        <v>626</v>
      </c>
      <c r="H855" s="80">
        <v>1</v>
      </c>
      <c r="I855" s="80">
        <v>1</v>
      </c>
      <c r="L855">
        <v>1</v>
      </c>
      <c r="M855">
        <v>0</v>
      </c>
    </row>
    <row r="856" spans="1:13" x14ac:dyDescent="0.2">
      <c r="A856" s="67" t="s">
        <v>2839</v>
      </c>
      <c r="B856" s="68" t="s">
        <v>2840</v>
      </c>
      <c r="C856" s="1">
        <v>3502</v>
      </c>
      <c r="D856" s="69">
        <v>527836</v>
      </c>
      <c r="E856" s="70" t="s">
        <v>2880</v>
      </c>
      <c r="F856" s="69">
        <v>527836</v>
      </c>
      <c r="G856" s="2">
        <v>260</v>
      </c>
      <c r="H856" s="80">
        <v>1</v>
      </c>
      <c r="I856" s="80">
        <v>1</v>
      </c>
      <c r="L856">
        <v>1</v>
      </c>
      <c r="M856">
        <v>0</v>
      </c>
    </row>
    <row r="857" spans="1:13" x14ac:dyDescent="0.2">
      <c r="A857" s="67" t="s">
        <v>2839</v>
      </c>
      <c r="B857" s="68" t="s">
        <v>2840</v>
      </c>
      <c r="C857" s="1">
        <v>3502</v>
      </c>
      <c r="D857" s="69">
        <v>530517</v>
      </c>
      <c r="E857" s="70" t="s">
        <v>2883</v>
      </c>
      <c r="F857" s="69">
        <v>530517</v>
      </c>
      <c r="G857" s="2">
        <v>246</v>
      </c>
      <c r="H857" s="80">
        <v>1</v>
      </c>
      <c r="I857" s="80">
        <v>1</v>
      </c>
      <c r="L857">
        <v>1</v>
      </c>
      <c r="M857">
        <v>0</v>
      </c>
    </row>
    <row r="858" spans="1:13" x14ac:dyDescent="0.2">
      <c r="A858" s="67" t="s">
        <v>2839</v>
      </c>
      <c r="B858" s="68" t="s">
        <v>2840</v>
      </c>
      <c r="C858" s="1">
        <v>3512</v>
      </c>
      <c r="D858" s="69">
        <v>529054</v>
      </c>
      <c r="E858" s="70" t="s">
        <v>3161</v>
      </c>
      <c r="F858" s="69">
        <v>529054</v>
      </c>
      <c r="G858" s="2">
        <v>572</v>
      </c>
      <c r="H858" s="80">
        <v>1</v>
      </c>
      <c r="I858" s="80">
        <v>1</v>
      </c>
      <c r="L858">
        <v>1</v>
      </c>
      <c r="M858">
        <v>0</v>
      </c>
    </row>
    <row r="859" spans="1:13" x14ac:dyDescent="0.2">
      <c r="A859" s="67" t="s">
        <v>2839</v>
      </c>
      <c r="B859" s="68" t="s">
        <v>2840</v>
      </c>
      <c r="C859" s="1">
        <v>3504</v>
      </c>
      <c r="D859" s="69">
        <v>504914</v>
      </c>
      <c r="E859" s="70" t="s">
        <v>254</v>
      </c>
      <c r="F859" s="69">
        <v>504914</v>
      </c>
      <c r="G859" s="2">
        <v>260</v>
      </c>
      <c r="H859" s="80">
        <v>1</v>
      </c>
      <c r="I859" s="80">
        <v>0</v>
      </c>
      <c r="L859">
        <v>1</v>
      </c>
      <c r="M859">
        <v>0</v>
      </c>
    </row>
    <row r="860" spans="1:13" x14ac:dyDescent="0.2">
      <c r="A860" s="67" t="s">
        <v>2839</v>
      </c>
      <c r="B860" s="68" t="s">
        <v>2840</v>
      </c>
      <c r="C860" s="1">
        <v>3506</v>
      </c>
      <c r="D860" s="69">
        <v>518351</v>
      </c>
      <c r="E860" s="70" t="s">
        <v>2970</v>
      </c>
      <c r="F860" s="69">
        <v>518351</v>
      </c>
      <c r="G860" s="2">
        <v>364</v>
      </c>
      <c r="H860" s="80">
        <v>0</v>
      </c>
      <c r="I860" s="80">
        <v>0</v>
      </c>
      <c r="L860">
        <v>0</v>
      </c>
      <c r="M860">
        <v>0</v>
      </c>
    </row>
    <row r="861" spans="1:13" x14ac:dyDescent="0.2">
      <c r="A861" s="67" t="s">
        <v>2839</v>
      </c>
      <c r="B861" s="68" t="s">
        <v>2840</v>
      </c>
      <c r="C861" s="1">
        <v>3509</v>
      </c>
      <c r="D861" s="69">
        <v>512487</v>
      </c>
      <c r="E861" s="70" t="s">
        <v>3011</v>
      </c>
      <c r="F861" s="69">
        <v>512487</v>
      </c>
      <c r="G861" s="2">
        <v>931</v>
      </c>
      <c r="H861" s="80">
        <v>0</v>
      </c>
      <c r="I861" s="80">
        <v>1</v>
      </c>
      <c r="L861">
        <v>1</v>
      </c>
      <c r="M861">
        <v>0</v>
      </c>
    </row>
    <row r="862" spans="1:13" x14ac:dyDescent="0.2">
      <c r="A862" s="67" t="s">
        <v>2839</v>
      </c>
      <c r="B862" s="68" t="s">
        <v>2840</v>
      </c>
      <c r="C862" s="1">
        <v>3504</v>
      </c>
      <c r="D862" s="69">
        <v>507223</v>
      </c>
      <c r="E862" s="70" t="s">
        <v>255</v>
      </c>
      <c r="F862" s="69">
        <v>507223</v>
      </c>
      <c r="G862" s="2">
        <v>629</v>
      </c>
      <c r="H862" s="80">
        <v>0</v>
      </c>
      <c r="I862" s="80">
        <v>1</v>
      </c>
      <c r="L862">
        <v>1</v>
      </c>
      <c r="M862">
        <v>0</v>
      </c>
    </row>
    <row r="863" spans="1:13" x14ac:dyDescent="0.2">
      <c r="A863" s="67" t="s">
        <v>2839</v>
      </c>
      <c r="B863" s="68" t="s">
        <v>2840</v>
      </c>
      <c r="C863" s="1">
        <v>3507</v>
      </c>
      <c r="D863" s="69">
        <v>530003</v>
      </c>
      <c r="E863" s="70" t="s">
        <v>3000</v>
      </c>
      <c r="F863" s="69">
        <v>530003</v>
      </c>
      <c r="G863" s="2">
        <v>1353</v>
      </c>
      <c r="H863" s="80">
        <v>1</v>
      </c>
      <c r="I863" s="80">
        <v>1</v>
      </c>
      <c r="L863">
        <v>1</v>
      </c>
      <c r="M863">
        <v>0</v>
      </c>
    </row>
    <row r="864" spans="1:13" x14ac:dyDescent="0.2">
      <c r="A864" s="67" t="s">
        <v>2839</v>
      </c>
      <c r="B864" s="68" t="s">
        <v>2840</v>
      </c>
      <c r="C864" s="1">
        <v>3501</v>
      </c>
      <c r="D864" s="69">
        <v>521810</v>
      </c>
      <c r="E864" s="70" t="s">
        <v>256</v>
      </c>
      <c r="F864" s="69">
        <v>521810</v>
      </c>
      <c r="G864" s="2">
        <v>1182</v>
      </c>
      <c r="H864" s="80">
        <v>0</v>
      </c>
      <c r="I864" s="80">
        <v>0</v>
      </c>
      <c r="L864">
        <v>0</v>
      </c>
      <c r="M864">
        <v>0</v>
      </c>
    </row>
    <row r="865" spans="1:13" x14ac:dyDescent="0.2">
      <c r="A865" s="67" t="s">
        <v>2839</v>
      </c>
      <c r="B865" s="68" t="s">
        <v>2840</v>
      </c>
      <c r="C865" s="1">
        <v>3502</v>
      </c>
      <c r="D865" s="69">
        <v>510144</v>
      </c>
      <c r="E865" s="70" t="s">
        <v>2851</v>
      </c>
      <c r="F865" s="69">
        <v>510144</v>
      </c>
      <c r="G865" s="2">
        <v>66</v>
      </c>
      <c r="H865" s="80">
        <v>0</v>
      </c>
      <c r="I865" s="80">
        <v>0</v>
      </c>
      <c r="L865">
        <v>0</v>
      </c>
      <c r="M865">
        <v>0</v>
      </c>
    </row>
    <row r="866" spans="1:13" x14ac:dyDescent="0.2">
      <c r="A866" s="67" t="s">
        <v>2839</v>
      </c>
      <c r="B866" s="68" t="s">
        <v>2840</v>
      </c>
      <c r="C866" s="1">
        <v>3505</v>
      </c>
      <c r="D866" s="69">
        <v>530076</v>
      </c>
      <c r="E866" s="70" t="s">
        <v>257</v>
      </c>
      <c r="F866" s="69">
        <v>530076</v>
      </c>
      <c r="G866" s="2">
        <v>974</v>
      </c>
      <c r="H866" s="80">
        <v>0</v>
      </c>
      <c r="I866" s="80">
        <v>0</v>
      </c>
      <c r="L866">
        <v>0</v>
      </c>
      <c r="M866">
        <v>0</v>
      </c>
    </row>
    <row r="867" spans="1:13" x14ac:dyDescent="0.2">
      <c r="A867" s="67" t="s">
        <v>2839</v>
      </c>
      <c r="B867" s="68" t="s">
        <v>2840</v>
      </c>
      <c r="C867" s="1">
        <v>3508</v>
      </c>
      <c r="D867" s="69">
        <v>529151</v>
      </c>
      <c r="E867" s="70" t="s">
        <v>258</v>
      </c>
      <c r="F867" s="69">
        <v>529151</v>
      </c>
      <c r="G867" s="2">
        <v>98</v>
      </c>
      <c r="H867" s="80">
        <v>0</v>
      </c>
      <c r="I867" s="80">
        <v>1</v>
      </c>
      <c r="L867">
        <v>1</v>
      </c>
      <c r="M867">
        <v>0</v>
      </c>
    </row>
    <row r="868" spans="1:13" x14ac:dyDescent="0.2">
      <c r="A868" s="67" t="s">
        <v>2839</v>
      </c>
      <c r="B868" s="68" t="s">
        <v>2840</v>
      </c>
      <c r="C868" s="1">
        <v>3507</v>
      </c>
      <c r="D868" s="69">
        <v>515149</v>
      </c>
      <c r="E868" s="70" t="s">
        <v>2992</v>
      </c>
      <c r="F868" s="69">
        <v>515149</v>
      </c>
      <c r="G868" s="2">
        <v>859</v>
      </c>
      <c r="H868" s="80">
        <v>0</v>
      </c>
      <c r="I868" s="80">
        <v>1</v>
      </c>
      <c r="L868">
        <v>1</v>
      </c>
      <c r="M868">
        <v>0</v>
      </c>
    </row>
    <row r="869" spans="1:13" x14ac:dyDescent="0.2">
      <c r="A869" s="67" t="s">
        <v>2839</v>
      </c>
      <c r="B869" s="68" t="s">
        <v>2840</v>
      </c>
      <c r="C869" s="1">
        <v>3512</v>
      </c>
      <c r="D869" s="69">
        <v>511581</v>
      </c>
      <c r="E869" s="70" t="s">
        <v>3145</v>
      </c>
      <c r="F869" s="69">
        <v>511581</v>
      </c>
      <c r="G869" s="2">
        <v>1472</v>
      </c>
      <c r="H869" s="80">
        <v>1</v>
      </c>
      <c r="I869" s="80">
        <v>1</v>
      </c>
      <c r="L869">
        <v>1</v>
      </c>
      <c r="M869">
        <v>0</v>
      </c>
    </row>
    <row r="870" spans="1:13" x14ac:dyDescent="0.2">
      <c r="A870" s="67" t="s">
        <v>2839</v>
      </c>
      <c r="B870" s="68" t="s">
        <v>2840</v>
      </c>
      <c r="C870" s="1">
        <v>3508</v>
      </c>
      <c r="D870" s="69">
        <v>512982</v>
      </c>
      <c r="E870" s="70" t="s">
        <v>259</v>
      </c>
      <c r="F870" s="69">
        <v>512982</v>
      </c>
      <c r="G870" s="2">
        <v>294</v>
      </c>
      <c r="H870" s="80">
        <v>1</v>
      </c>
      <c r="I870" s="80">
        <v>0</v>
      </c>
      <c r="L870">
        <v>1</v>
      </c>
      <c r="M870">
        <v>0</v>
      </c>
    </row>
    <row r="871" spans="1:13" x14ac:dyDescent="0.2">
      <c r="A871" s="67" t="s">
        <v>2839</v>
      </c>
      <c r="B871" s="68" t="s">
        <v>2840</v>
      </c>
      <c r="C871" s="1">
        <v>3507</v>
      </c>
      <c r="D871" s="69">
        <v>505096</v>
      </c>
      <c r="E871" s="70" t="s">
        <v>2988</v>
      </c>
      <c r="F871" s="69">
        <v>505096</v>
      </c>
      <c r="G871" s="2">
        <v>767</v>
      </c>
      <c r="H871" s="80">
        <v>1</v>
      </c>
      <c r="I871" s="80">
        <v>1</v>
      </c>
      <c r="L871">
        <v>1</v>
      </c>
      <c r="M871">
        <v>0</v>
      </c>
    </row>
    <row r="872" spans="1:13" x14ac:dyDescent="0.2">
      <c r="A872" s="67" t="s">
        <v>2839</v>
      </c>
      <c r="B872" s="68" t="s">
        <v>2840</v>
      </c>
      <c r="C872" s="1">
        <v>3502</v>
      </c>
      <c r="D872" s="69">
        <v>503957</v>
      </c>
      <c r="E872" s="70" t="s">
        <v>2843</v>
      </c>
      <c r="F872" s="69">
        <v>503957</v>
      </c>
      <c r="G872" s="2">
        <v>83</v>
      </c>
      <c r="H872" s="80">
        <v>1</v>
      </c>
      <c r="I872" s="80">
        <v>0</v>
      </c>
      <c r="L872">
        <v>1</v>
      </c>
      <c r="M872">
        <v>0</v>
      </c>
    </row>
    <row r="873" spans="1:13" x14ac:dyDescent="0.2">
      <c r="A873" s="67" t="s">
        <v>2839</v>
      </c>
      <c r="B873" s="68" t="s">
        <v>2840</v>
      </c>
      <c r="C873" s="1">
        <v>3512</v>
      </c>
      <c r="D873" s="69">
        <v>521087</v>
      </c>
      <c r="E873" s="70" t="s">
        <v>3154</v>
      </c>
      <c r="F873" s="69">
        <v>521087</v>
      </c>
      <c r="G873" s="2">
        <v>996</v>
      </c>
      <c r="H873" s="80">
        <v>1</v>
      </c>
      <c r="I873" s="80">
        <v>1</v>
      </c>
      <c r="L873">
        <v>1</v>
      </c>
      <c r="M873">
        <v>0</v>
      </c>
    </row>
    <row r="874" spans="1:13" x14ac:dyDescent="0.2">
      <c r="A874" s="67" t="s">
        <v>2839</v>
      </c>
      <c r="B874" s="68" t="s">
        <v>2840</v>
      </c>
      <c r="C874" s="1">
        <v>3507</v>
      </c>
      <c r="D874" s="69">
        <v>515617</v>
      </c>
      <c r="E874" s="70" t="s">
        <v>2993</v>
      </c>
      <c r="F874" s="69">
        <v>515617</v>
      </c>
      <c r="G874" s="2">
        <v>282</v>
      </c>
      <c r="H874" s="80">
        <v>1</v>
      </c>
      <c r="I874" s="80">
        <v>1</v>
      </c>
      <c r="L874">
        <v>1</v>
      </c>
      <c r="M874">
        <v>0</v>
      </c>
    </row>
    <row r="875" spans="1:13" x14ac:dyDescent="0.2">
      <c r="A875" s="67" t="s">
        <v>2839</v>
      </c>
      <c r="B875" s="68" t="s">
        <v>2840</v>
      </c>
      <c r="C875" s="1">
        <v>3504</v>
      </c>
      <c r="D875" s="69">
        <v>503063</v>
      </c>
      <c r="E875" s="70" t="s">
        <v>260</v>
      </c>
      <c r="F875" s="69">
        <v>503063</v>
      </c>
      <c r="G875" s="2">
        <v>483</v>
      </c>
      <c r="H875" s="80">
        <v>1</v>
      </c>
      <c r="I875" s="80">
        <v>1</v>
      </c>
      <c r="L875">
        <v>1</v>
      </c>
      <c r="M875">
        <v>0</v>
      </c>
    </row>
    <row r="876" spans="1:13" x14ac:dyDescent="0.2">
      <c r="A876" s="67" t="s">
        <v>2839</v>
      </c>
      <c r="B876" s="68" t="s">
        <v>2840</v>
      </c>
      <c r="C876" s="1">
        <v>3513</v>
      </c>
      <c r="D876" s="69">
        <v>531608</v>
      </c>
      <c r="E876" s="70" t="s">
        <v>1041</v>
      </c>
      <c r="F876" s="69">
        <v>531608</v>
      </c>
      <c r="G876" s="2">
        <v>867</v>
      </c>
      <c r="H876" s="80">
        <v>1</v>
      </c>
      <c r="I876" s="80">
        <v>1</v>
      </c>
      <c r="L876">
        <v>1</v>
      </c>
      <c r="M876">
        <v>0</v>
      </c>
    </row>
    <row r="877" spans="1:13" x14ac:dyDescent="0.2">
      <c r="A877" s="67" t="s">
        <v>2839</v>
      </c>
      <c r="B877" s="68" t="s">
        <v>2840</v>
      </c>
      <c r="C877" s="1">
        <v>3502</v>
      </c>
      <c r="D877" s="69">
        <v>519275</v>
      </c>
      <c r="E877" s="70" t="s">
        <v>2870</v>
      </c>
      <c r="F877" s="69">
        <v>519275</v>
      </c>
      <c r="G877" s="2">
        <v>402</v>
      </c>
      <c r="H877" s="80">
        <v>1</v>
      </c>
      <c r="I877" s="80">
        <v>1</v>
      </c>
      <c r="L877">
        <v>1</v>
      </c>
      <c r="M877">
        <v>0</v>
      </c>
    </row>
    <row r="878" spans="1:13" x14ac:dyDescent="0.2">
      <c r="A878" s="67" t="s">
        <v>2839</v>
      </c>
      <c r="B878" s="68" t="s">
        <v>2840</v>
      </c>
      <c r="C878" s="1">
        <v>3512</v>
      </c>
      <c r="D878" s="69">
        <v>511022</v>
      </c>
      <c r="E878" s="70" t="s">
        <v>3144</v>
      </c>
      <c r="F878" s="69">
        <v>511022</v>
      </c>
      <c r="G878" s="2">
        <v>189</v>
      </c>
      <c r="H878" s="80">
        <v>1</v>
      </c>
      <c r="I878" s="80">
        <v>1</v>
      </c>
      <c r="L878">
        <v>1</v>
      </c>
      <c r="M878">
        <v>0</v>
      </c>
    </row>
    <row r="879" spans="1:13" x14ac:dyDescent="0.2">
      <c r="A879" s="67" t="s">
        <v>2839</v>
      </c>
      <c r="B879" s="68" t="s">
        <v>2840</v>
      </c>
      <c r="C879" s="1">
        <v>3504</v>
      </c>
      <c r="D879" s="69">
        <v>519105</v>
      </c>
      <c r="E879" s="70" t="s">
        <v>261</v>
      </c>
      <c r="F879" s="69">
        <v>519105</v>
      </c>
      <c r="G879" s="2">
        <v>612</v>
      </c>
      <c r="H879" s="80">
        <v>1</v>
      </c>
      <c r="I879" s="80">
        <v>0</v>
      </c>
      <c r="L879">
        <v>1</v>
      </c>
      <c r="M879">
        <v>0</v>
      </c>
    </row>
    <row r="880" spans="1:13" x14ac:dyDescent="0.2">
      <c r="A880" s="67" t="s">
        <v>2688</v>
      </c>
      <c r="B880" s="68" t="s">
        <v>1063</v>
      </c>
      <c r="C880" s="1">
        <v>3606</v>
      </c>
      <c r="D880" s="69">
        <v>634245</v>
      </c>
      <c r="E880" s="70" t="s">
        <v>262</v>
      </c>
      <c r="F880" s="69">
        <v>634245</v>
      </c>
      <c r="G880" s="2">
        <v>5372</v>
      </c>
      <c r="H880" s="80">
        <v>0</v>
      </c>
      <c r="I880" s="80">
        <v>0</v>
      </c>
      <c r="L880">
        <v>0</v>
      </c>
      <c r="M880">
        <v>0</v>
      </c>
    </row>
    <row r="881" spans="1:13" x14ac:dyDescent="0.2">
      <c r="A881" s="67" t="s">
        <v>2688</v>
      </c>
      <c r="B881" s="68" t="s">
        <v>1063</v>
      </c>
      <c r="C881" s="1">
        <v>3604</v>
      </c>
      <c r="D881" s="69">
        <v>616197</v>
      </c>
      <c r="E881" s="70" t="s">
        <v>263</v>
      </c>
      <c r="F881" s="69">
        <v>616197</v>
      </c>
      <c r="G881" s="2">
        <v>542</v>
      </c>
      <c r="H881" s="80">
        <v>1</v>
      </c>
      <c r="I881" s="80">
        <v>1</v>
      </c>
      <c r="L881">
        <v>1</v>
      </c>
      <c r="M881">
        <v>0</v>
      </c>
    </row>
    <row r="882" spans="1:13" x14ac:dyDescent="0.2">
      <c r="A882" s="67" t="s">
        <v>2688</v>
      </c>
      <c r="B882" s="68" t="s">
        <v>1063</v>
      </c>
      <c r="C882" s="1">
        <v>3604</v>
      </c>
      <c r="D882" s="69">
        <v>614252</v>
      </c>
      <c r="E882" s="70" t="s">
        <v>264</v>
      </c>
      <c r="F882" s="69">
        <v>614252</v>
      </c>
      <c r="G882" s="2">
        <v>3263</v>
      </c>
      <c r="H882" s="80">
        <v>1</v>
      </c>
      <c r="I882" s="80">
        <v>1</v>
      </c>
      <c r="L882">
        <v>1</v>
      </c>
      <c r="M882">
        <v>0</v>
      </c>
    </row>
    <row r="883" spans="1:13" x14ac:dyDescent="0.2">
      <c r="A883" s="67" t="s">
        <v>2688</v>
      </c>
      <c r="B883" s="68" t="s">
        <v>1063</v>
      </c>
      <c r="C883" s="1">
        <v>3607</v>
      </c>
      <c r="D883" s="69">
        <v>619062</v>
      </c>
      <c r="E883" s="70" t="s">
        <v>265</v>
      </c>
      <c r="F883" s="69">
        <v>619062</v>
      </c>
      <c r="G883" s="2">
        <v>575</v>
      </c>
      <c r="H883" s="80">
        <v>1</v>
      </c>
      <c r="I883" s="80">
        <v>1</v>
      </c>
      <c r="L883">
        <v>1</v>
      </c>
      <c r="M883">
        <v>0</v>
      </c>
    </row>
    <row r="884" spans="1:13" x14ac:dyDescent="0.2">
      <c r="A884" s="67" t="s">
        <v>2688</v>
      </c>
      <c r="B884" s="68" t="s">
        <v>1063</v>
      </c>
      <c r="C884" s="1">
        <v>3605</v>
      </c>
      <c r="D884" s="69">
        <v>610339</v>
      </c>
      <c r="E884" s="70" t="s">
        <v>2107</v>
      </c>
      <c r="F884" s="69">
        <v>610339</v>
      </c>
      <c r="G884" s="2">
        <v>4102</v>
      </c>
      <c r="H884" s="80">
        <v>1</v>
      </c>
      <c r="I884" s="80">
        <v>1</v>
      </c>
      <c r="L884">
        <v>1</v>
      </c>
      <c r="M884">
        <v>0</v>
      </c>
    </row>
    <row r="885" spans="1:13" x14ac:dyDescent="0.2">
      <c r="A885" s="67" t="s">
        <v>2688</v>
      </c>
      <c r="B885" s="68" t="s">
        <v>1063</v>
      </c>
      <c r="C885" s="1">
        <v>3603</v>
      </c>
      <c r="D885" s="69">
        <v>629106</v>
      </c>
      <c r="E885" s="70" t="s">
        <v>2099</v>
      </c>
      <c r="F885" s="69">
        <v>629106</v>
      </c>
      <c r="G885" s="2">
        <v>2229</v>
      </c>
      <c r="H885" s="80">
        <v>1</v>
      </c>
      <c r="I885" s="80">
        <v>1</v>
      </c>
      <c r="L885">
        <v>1</v>
      </c>
      <c r="M885">
        <v>0</v>
      </c>
    </row>
    <row r="886" spans="1:13" x14ac:dyDescent="0.2">
      <c r="A886" s="67" t="s">
        <v>2688</v>
      </c>
      <c r="B886" s="68" t="s">
        <v>1063</v>
      </c>
      <c r="C886" s="1">
        <v>3603</v>
      </c>
      <c r="D886" s="69">
        <v>623676</v>
      </c>
      <c r="E886" s="70" t="s">
        <v>2097</v>
      </c>
      <c r="F886" s="69">
        <v>623676</v>
      </c>
      <c r="G886" s="2">
        <v>3526</v>
      </c>
      <c r="H886" s="80">
        <v>1</v>
      </c>
      <c r="I886" s="80">
        <v>0</v>
      </c>
      <c r="L886">
        <v>1</v>
      </c>
      <c r="M886">
        <v>0</v>
      </c>
    </row>
    <row r="887" spans="1:13" x14ac:dyDescent="0.2">
      <c r="A887" s="67" t="s">
        <v>2688</v>
      </c>
      <c r="B887" s="68" t="s">
        <v>1063</v>
      </c>
      <c r="C887" s="1">
        <v>3605</v>
      </c>
      <c r="D887" s="69">
        <v>608192</v>
      </c>
      <c r="E887" s="70" t="s">
        <v>2106</v>
      </c>
      <c r="F887" s="69">
        <v>608192</v>
      </c>
      <c r="G887" s="2">
        <v>3189</v>
      </c>
      <c r="H887" s="80">
        <v>0</v>
      </c>
      <c r="I887" s="80">
        <v>0</v>
      </c>
      <c r="L887">
        <v>0</v>
      </c>
      <c r="M887">
        <v>0</v>
      </c>
    </row>
    <row r="888" spans="1:13" x14ac:dyDescent="0.2">
      <c r="A888" s="67" t="s">
        <v>2688</v>
      </c>
      <c r="B888" s="68" t="s">
        <v>1063</v>
      </c>
      <c r="C888" s="1">
        <v>3604</v>
      </c>
      <c r="D888" s="69">
        <v>602121</v>
      </c>
      <c r="E888" s="70" t="s">
        <v>266</v>
      </c>
      <c r="F888" s="69">
        <v>602121</v>
      </c>
      <c r="G888" s="2">
        <v>488</v>
      </c>
      <c r="H888" s="80">
        <v>1</v>
      </c>
      <c r="I888" s="80">
        <v>1</v>
      </c>
      <c r="L888">
        <v>1</v>
      </c>
      <c r="M888">
        <v>0</v>
      </c>
    </row>
    <row r="889" spans="1:13" x14ac:dyDescent="0.2">
      <c r="A889" s="67" t="s">
        <v>2688</v>
      </c>
      <c r="B889" s="68" t="s">
        <v>1063</v>
      </c>
      <c r="C889" s="1">
        <v>3604</v>
      </c>
      <c r="D889" s="69">
        <v>605379</v>
      </c>
      <c r="E889" s="70" t="s">
        <v>267</v>
      </c>
      <c r="F889" s="69">
        <v>605379</v>
      </c>
      <c r="G889" s="2">
        <v>3182</v>
      </c>
      <c r="H889" s="80">
        <v>1</v>
      </c>
      <c r="I889" s="80">
        <v>0</v>
      </c>
      <c r="L889">
        <v>1</v>
      </c>
      <c r="M889">
        <v>0</v>
      </c>
    </row>
    <row r="890" spans="1:13" x14ac:dyDescent="0.2">
      <c r="A890" s="67" t="s">
        <v>2688</v>
      </c>
      <c r="B890" s="68" t="s">
        <v>1063</v>
      </c>
      <c r="C890" s="1">
        <v>3601</v>
      </c>
      <c r="D890" s="69">
        <v>622293</v>
      </c>
      <c r="E890" s="70" t="s">
        <v>268</v>
      </c>
      <c r="F890" s="69">
        <v>622293</v>
      </c>
      <c r="G890" s="2">
        <v>3009</v>
      </c>
      <c r="H890" s="80">
        <v>1</v>
      </c>
      <c r="I890" s="80">
        <v>0</v>
      </c>
      <c r="L890">
        <v>1</v>
      </c>
      <c r="M890">
        <v>0</v>
      </c>
    </row>
    <row r="891" spans="1:13" x14ac:dyDescent="0.2">
      <c r="A891" s="67" t="s">
        <v>2688</v>
      </c>
      <c r="B891" s="68" t="s">
        <v>1063</v>
      </c>
      <c r="C891" s="1">
        <v>3603</v>
      </c>
      <c r="D891" s="69">
        <v>632285</v>
      </c>
      <c r="E891" s="70" t="s">
        <v>2101</v>
      </c>
      <c r="F891" s="69">
        <v>632285</v>
      </c>
      <c r="G891" s="2">
        <v>2054</v>
      </c>
      <c r="H891" s="80">
        <v>1</v>
      </c>
      <c r="I891" s="80">
        <v>0</v>
      </c>
      <c r="L891">
        <v>1</v>
      </c>
      <c r="M891">
        <v>0</v>
      </c>
    </row>
    <row r="892" spans="1:13" x14ac:dyDescent="0.2">
      <c r="A892" s="67" t="s">
        <v>2688</v>
      </c>
      <c r="B892" s="68" t="s">
        <v>1063</v>
      </c>
      <c r="C892" s="1">
        <v>3601</v>
      </c>
      <c r="D892" s="69">
        <v>605111</v>
      </c>
      <c r="E892" s="70" t="s">
        <v>1063</v>
      </c>
      <c r="F892" s="69">
        <v>605111</v>
      </c>
      <c r="G892" s="2">
        <v>18251</v>
      </c>
      <c r="H892" s="80">
        <v>0</v>
      </c>
      <c r="I892" s="80">
        <v>0</v>
      </c>
      <c r="L892">
        <v>0</v>
      </c>
      <c r="M892">
        <v>0</v>
      </c>
    </row>
    <row r="893" spans="1:13" x14ac:dyDescent="0.2">
      <c r="A893" s="67" t="s">
        <v>2688</v>
      </c>
      <c r="B893" s="68" t="s">
        <v>1063</v>
      </c>
      <c r="C893" s="1">
        <v>3607</v>
      </c>
      <c r="D893" s="69">
        <v>607834</v>
      </c>
      <c r="E893" s="70" t="s">
        <v>269</v>
      </c>
      <c r="F893" s="69">
        <v>607834</v>
      </c>
      <c r="G893" s="2">
        <v>1764</v>
      </c>
      <c r="H893" s="80">
        <v>1</v>
      </c>
      <c r="I893" s="80">
        <v>0</v>
      </c>
      <c r="L893">
        <v>1</v>
      </c>
      <c r="M893">
        <v>0</v>
      </c>
    </row>
    <row r="894" spans="1:13" x14ac:dyDescent="0.2">
      <c r="A894" s="67" t="s">
        <v>2688</v>
      </c>
      <c r="B894" s="68" t="s">
        <v>1063</v>
      </c>
      <c r="C894" s="1">
        <v>3606</v>
      </c>
      <c r="D894" s="69">
        <v>624077</v>
      </c>
      <c r="E894" s="70" t="s">
        <v>270</v>
      </c>
      <c r="F894" s="69">
        <v>624077</v>
      </c>
      <c r="G894" s="2">
        <v>3532</v>
      </c>
      <c r="H894" s="80">
        <v>0</v>
      </c>
      <c r="I894" s="80">
        <v>0</v>
      </c>
      <c r="L894">
        <v>0</v>
      </c>
      <c r="M894">
        <v>0</v>
      </c>
    </row>
    <row r="895" spans="1:13" x14ac:dyDescent="0.2">
      <c r="A895" s="67" t="s">
        <v>2688</v>
      </c>
      <c r="B895" s="68" t="s">
        <v>1063</v>
      </c>
      <c r="C895" s="1">
        <v>3606</v>
      </c>
      <c r="D895" s="69">
        <v>613383</v>
      </c>
      <c r="E895" s="70" t="s">
        <v>271</v>
      </c>
      <c r="F895" s="69">
        <v>613383</v>
      </c>
      <c r="G895" s="2">
        <v>4659</v>
      </c>
      <c r="H895" s="80">
        <v>0</v>
      </c>
      <c r="I895" s="80">
        <v>0</v>
      </c>
      <c r="L895">
        <v>0</v>
      </c>
      <c r="M895">
        <v>0</v>
      </c>
    </row>
    <row r="896" spans="1:13" x14ac:dyDescent="0.2">
      <c r="A896" s="67" t="s">
        <v>2688</v>
      </c>
      <c r="B896" s="68" t="s">
        <v>1063</v>
      </c>
      <c r="C896" s="1">
        <v>3606</v>
      </c>
      <c r="D896" s="69">
        <v>630535</v>
      </c>
      <c r="E896" s="70" t="s">
        <v>272</v>
      </c>
      <c r="F896" s="69">
        <v>630535</v>
      </c>
      <c r="G896" s="2">
        <v>797</v>
      </c>
      <c r="H896" s="80">
        <v>1</v>
      </c>
      <c r="I896" s="80">
        <v>0</v>
      </c>
      <c r="L896">
        <v>1</v>
      </c>
      <c r="M896">
        <v>0</v>
      </c>
    </row>
    <row r="897" spans="1:13" x14ac:dyDescent="0.2">
      <c r="A897" s="67" t="s">
        <v>2688</v>
      </c>
      <c r="B897" s="68" t="s">
        <v>1063</v>
      </c>
      <c r="C897" s="1">
        <v>3607</v>
      </c>
      <c r="D897" s="69">
        <v>622992</v>
      </c>
      <c r="E897" s="70" t="s">
        <v>273</v>
      </c>
      <c r="F897" s="69">
        <v>622992</v>
      </c>
      <c r="G897" s="2">
        <v>612</v>
      </c>
      <c r="H897" s="80">
        <v>1</v>
      </c>
      <c r="I897" s="80">
        <v>0</v>
      </c>
      <c r="L897">
        <v>1</v>
      </c>
      <c r="M897">
        <v>0</v>
      </c>
    </row>
    <row r="898" spans="1:13" x14ac:dyDescent="0.2">
      <c r="A898" s="67" t="s">
        <v>2688</v>
      </c>
      <c r="B898" s="68" t="s">
        <v>1063</v>
      </c>
      <c r="C898" s="1">
        <v>3607</v>
      </c>
      <c r="D898" s="69">
        <v>619974</v>
      </c>
      <c r="E898" s="70" t="s">
        <v>274</v>
      </c>
      <c r="F898" s="69">
        <v>619974</v>
      </c>
      <c r="G898" s="2">
        <v>2257</v>
      </c>
      <c r="H898" s="80">
        <v>1</v>
      </c>
      <c r="I898" s="80">
        <v>0</v>
      </c>
      <c r="L898">
        <v>1</v>
      </c>
      <c r="M898">
        <v>0</v>
      </c>
    </row>
    <row r="899" spans="1:13" x14ac:dyDescent="0.2">
      <c r="A899" s="67" t="s">
        <v>2688</v>
      </c>
      <c r="B899" s="68" t="s">
        <v>1063</v>
      </c>
      <c r="C899" s="1">
        <v>3601</v>
      </c>
      <c r="D899" s="69">
        <v>622646</v>
      </c>
      <c r="E899" s="70" t="s">
        <v>275</v>
      </c>
      <c r="F899" s="69">
        <v>622646</v>
      </c>
      <c r="G899" s="2">
        <v>1345</v>
      </c>
      <c r="H899" s="80">
        <v>1</v>
      </c>
      <c r="I899" s="80">
        <v>0</v>
      </c>
      <c r="L899">
        <v>1</v>
      </c>
      <c r="M899">
        <v>0</v>
      </c>
    </row>
    <row r="900" spans="1:13" x14ac:dyDescent="0.2">
      <c r="A900" s="67" t="s">
        <v>2688</v>
      </c>
      <c r="B900" s="68" t="s">
        <v>1063</v>
      </c>
      <c r="C900" s="1">
        <v>3604</v>
      </c>
      <c r="D900" s="69">
        <v>618999</v>
      </c>
      <c r="E900" s="70" t="s">
        <v>276</v>
      </c>
      <c r="F900" s="69">
        <v>618999</v>
      </c>
      <c r="G900" s="2">
        <v>674</v>
      </c>
      <c r="H900" s="80">
        <v>0</v>
      </c>
      <c r="I900" s="80">
        <v>0</v>
      </c>
      <c r="L900">
        <v>0</v>
      </c>
      <c r="M900">
        <v>0</v>
      </c>
    </row>
    <row r="901" spans="1:13" x14ac:dyDescent="0.2">
      <c r="A901" s="67" t="s">
        <v>2688</v>
      </c>
      <c r="B901" s="68" t="s">
        <v>1063</v>
      </c>
      <c r="C901" s="1">
        <v>3605</v>
      </c>
      <c r="D901" s="69">
        <v>633020</v>
      </c>
      <c r="E901" s="70" t="s">
        <v>2110</v>
      </c>
      <c r="F901" s="69">
        <v>633020</v>
      </c>
      <c r="G901" s="2">
        <v>2180</v>
      </c>
      <c r="H901" s="80">
        <v>1</v>
      </c>
      <c r="I901" s="80">
        <v>0</v>
      </c>
      <c r="L901">
        <v>1</v>
      </c>
      <c r="M901">
        <v>0</v>
      </c>
    </row>
    <row r="902" spans="1:13" x14ac:dyDescent="0.2">
      <c r="A902" s="67" t="s">
        <v>2688</v>
      </c>
      <c r="B902" s="68" t="s">
        <v>1063</v>
      </c>
      <c r="C902" s="1">
        <v>3604</v>
      </c>
      <c r="D902" s="69">
        <v>609210</v>
      </c>
      <c r="E902" s="70" t="s">
        <v>277</v>
      </c>
      <c r="F902" s="69">
        <v>609210</v>
      </c>
      <c r="G902" s="2">
        <v>3342</v>
      </c>
      <c r="H902" s="80">
        <v>1</v>
      </c>
      <c r="I902" s="80">
        <v>0</v>
      </c>
      <c r="L902">
        <v>1</v>
      </c>
      <c r="M902">
        <v>0</v>
      </c>
    </row>
    <row r="903" spans="1:13" x14ac:dyDescent="0.2">
      <c r="A903" s="67" t="s">
        <v>2688</v>
      </c>
      <c r="B903" s="68" t="s">
        <v>1063</v>
      </c>
      <c r="C903" s="1">
        <v>3602</v>
      </c>
      <c r="D903" s="69">
        <v>608314</v>
      </c>
      <c r="E903" s="70" t="s">
        <v>278</v>
      </c>
      <c r="F903" s="69">
        <v>608314</v>
      </c>
      <c r="G903" s="2">
        <v>47432</v>
      </c>
      <c r="H903" s="80">
        <v>0</v>
      </c>
      <c r="I903" s="80">
        <v>0</v>
      </c>
      <c r="L903">
        <v>0</v>
      </c>
      <c r="M903">
        <v>0</v>
      </c>
    </row>
    <row r="904" spans="1:13" x14ac:dyDescent="0.2">
      <c r="A904" s="67" t="s">
        <v>2688</v>
      </c>
      <c r="B904" s="68" t="s">
        <v>1063</v>
      </c>
      <c r="C904" s="1">
        <v>3604</v>
      </c>
      <c r="D904" s="69">
        <v>613666</v>
      </c>
      <c r="E904" s="70" t="s">
        <v>279</v>
      </c>
      <c r="F904" s="69">
        <v>613666</v>
      </c>
      <c r="G904" s="2">
        <v>686</v>
      </c>
      <c r="H904" s="80">
        <v>1</v>
      </c>
      <c r="I904" s="80">
        <v>1</v>
      </c>
      <c r="L904">
        <v>1</v>
      </c>
      <c r="M904">
        <v>0</v>
      </c>
    </row>
    <row r="905" spans="1:13" x14ac:dyDescent="0.2">
      <c r="A905" s="67" t="s">
        <v>2688</v>
      </c>
      <c r="B905" s="68" t="s">
        <v>1063</v>
      </c>
      <c r="C905" s="1">
        <v>3603</v>
      </c>
      <c r="D905" s="69">
        <v>631024</v>
      </c>
      <c r="E905" s="70" t="s">
        <v>2100</v>
      </c>
      <c r="F905" s="69">
        <v>631024</v>
      </c>
      <c r="G905" s="2">
        <v>7539</v>
      </c>
      <c r="H905" s="80">
        <v>0</v>
      </c>
      <c r="I905" s="80">
        <v>0</v>
      </c>
      <c r="L905">
        <v>0</v>
      </c>
      <c r="M905">
        <v>0</v>
      </c>
    </row>
    <row r="906" spans="1:13" x14ac:dyDescent="0.2">
      <c r="A906" s="67" t="s">
        <v>2688</v>
      </c>
      <c r="B906" s="68" t="s">
        <v>1063</v>
      </c>
      <c r="C906" s="1">
        <v>3604</v>
      </c>
      <c r="D906" s="69">
        <v>626666</v>
      </c>
      <c r="E906" s="70" t="s">
        <v>280</v>
      </c>
      <c r="F906" s="69">
        <v>626666</v>
      </c>
      <c r="G906" s="2">
        <v>4286</v>
      </c>
      <c r="H906" s="80">
        <v>0</v>
      </c>
      <c r="I906" s="80">
        <v>0</v>
      </c>
      <c r="L906">
        <v>0</v>
      </c>
      <c r="M906">
        <v>0</v>
      </c>
    </row>
    <row r="907" spans="1:13" x14ac:dyDescent="0.2">
      <c r="A907" s="67" t="s">
        <v>2688</v>
      </c>
      <c r="B907" s="68" t="s">
        <v>1063</v>
      </c>
      <c r="C907" s="1">
        <v>3604</v>
      </c>
      <c r="D907" s="69">
        <v>608253</v>
      </c>
      <c r="E907" s="70" t="s">
        <v>281</v>
      </c>
      <c r="F907" s="69">
        <v>608253</v>
      </c>
      <c r="G907" s="2">
        <v>527</v>
      </c>
      <c r="H907" s="80">
        <v>0</v>
      </c>
      <c r="I907" s="80">
        <v>0</v>
      </c>
      <c r="L907">
        <v>0</v>
      </c>
      <c r="M907">
        <v>0</v>
      </c>
    </row>
    <row r="908" spans="1:13" x14ac:dyDescent="0.2">
      <c r="A908" s="67" t="s">
        <v>2688</v>
      </c>
      <c r="B908" s="68" t="s">
        <v>1063</v>
      </c>
      <c r="C908" s="1">
        <v>3604</v>
      </c>
      <c r="D908" s="69">
        <v>609955</v>
      </c>
      <c r="E908" s="70" t="s">
        <v>282</v>
      </c>
      <c r="F908" s="69">
        <v>609955</v>
      </c>
      <c r="G908" s="2">
        <v>468</v>
      </c>
      <c r="H908" s="80">
        <v>1</v>
      </c>
      <c r="I908" s="80">
        <v>1</v>
      </c>
      <c r="L908">
        <v>1</v>
      </c>
      <c r="M908">
        <v>0</v>
      </c>
    </row>
    <row r="909" spans="1:13" x14ac:dyDescent="0.2">
      <c r="A909" s="67" t="s">
        <v>2688</v>
      </c>
      <c r="B909" s="68" t="s">
        <v>1063</v>
      </c>
      <c r="C909" s="1">
        <v>3606</v>
      </c>
      <c r="D909" s="69">
        <v>614410</v>
      </c>
      <c r="E909" s="70" t="s">
        <v>283</v>
      </c>
      <c r="F909" s="69">
        <v>614410</v>
      </c>
      <c r="G909" s="2">
        <v>1599</v>
      </c>
      <c r="H909" s="80">
        <v>0</v>
      </c>
      <c r="I909" s="80">
        <v>0</v>
      </c>
      <c r="L909">
        <v>0</v>
      </c>
      <c r="M909">
        <v>0</v>
      </c>
    </row>
    <row r="910" spans="1:13" x14ac:dyDescent="0.2">
      <c r="A910" s="67" t="s">
        <v>2688</v>
      </c>
      <c r="B910" s="68" t="s">
        <v>1063</v>
      </c>
      <c r="C910" s="1">
        <v>3604</v>
      </c>
      <c r="D910" s="69">
        <v>605962</v>
      </c>
      <c r="E910" s="70" t="s">
        <v>284</v>
      </c>
      <c r="F910" s="69">
        <v>605962</v>
      </c>
      <c r="G910" s="2">
        <v>1546</v>
      </c>
      <c r="H910" s="80">
        <v>1</v>
      </c>
      <c r="I910" s="80">
        <v>1</v>
      </c>
      <c r="L910">
        <v>1</v>
      </c>
      <c r="M910">
        <v>0</v>
      </c>
    </row>
    <row r="911" spans="1:13" x14ac:dyDescent="0.2">
      <c r="A911" s="67" t="s">
        <v>2688</v>
      </c>
      <c r="B911" s="68" t="s">
        <v>1063</v>
      </c>
      <c r="C911" s="1">
        <v>3604</v>
      </c>
      <c r="D911" s="69">
        <v>607357</v>
      </c>
      <c r="E911" s="70" t="s">
        <v>285</v>
      </c>
      <c r="F911" s="69">
        <v>607357</v>
      </c>
      <c r="G911" s="2">
        <v>25158</v>
      </c>
      <c r="H911" s="80">
        <v>0</v>
      </c>
      <c r="I911" s="80">
        <v>0</v>
      </c>
      <c r="L911">
        <v>0</v>
      </c>
      <c r="M911">
        <v>0</v>
      </c>
    </row>
    <row r="912" spans="1:13" x14ac:dyDescent="0.2">
      <c r="A912" s="67" t="s">
        <v>2688</v>
      </c>
      <c r="B912" s="68" t="s">
        <v>1063</v>
      </c>
      <c r="C912" s="1">
        <v>3604</v>
      </c>
      <c r="D912" s="69">
        <v>610515</v>
      </c>
      <c r="E912" s="70" t="s">
        <v>286</v>
      </c>
      <c r="F912" s="69">
        <v>610515</v>
      </c>
      <c r="G912" s="2">
        <v>2191</v>
      </c>
      <c r="H912" s="80">
        <v>0</v>
      </c>
      <c r="I912" s="80">
        <v>0</v>
      </c>
      <c r="L912">
        <v>0</v>
      </c>
      <c r="M912">
        <v>0</v>
      </c>
    </row>
    <row r="913" spans="1:13" x14ac:dyDescent="0.2">
      <c r="A913" s="67" t="s">
        <v>2688</v>
      </c>
      <c r="B913" s="68" t="s">
        <v>1063</v>
      </c>
      <c r="C913" s="1">
        <v>3602</v>
      </c>
      <c r="D913" s="69">
        <v>625733</v>
      </c>
      <c r="E913" s="70" t="s">
        <v>287</v>
      </c>
      <c r="F913" s="69">
        <v>625733</v>
      </c>
      <c r="G913" s="2">
        <v>1309</v>
      </c>
      <c r="H913" s="80">
        <v>0</v>
      </c>
      <c r="I913" s="80">
        <v>0</v>
      </c>
      <c r="L913">
        <v>0</v>
      </c>
      <c r="M913">
        <v>0</v>
      </c>
    </row>
    <row r="914" spans="1:13" x14ac:dyDescent="0.2">
      <c r="A914" s="67" t="s">
        <v>2688</v>
      </c>
      <c r="B914" s="68" t="s">
        <v>1063</v>
      </c>
      <c r="C914" s="1">
        <v>3602</v>
      </c>
      <c r="D914" s="69">
        <v>621555</v>
      </c>
      <c r="E914" s="70" t="s">
        <v>288</v>
      </c>
      <c r="F914" s="69">
        <v>621555</v>
      </c>
      <c r="G914" s="2">
        <v>7432</v>
      </c>
      <c r="H914" s="80">
        <v>0</v>
      </c>
      <c r="I914" s="80">
        <v>0</v>
      </c>
      <c r="L914">
        <v>0</v>
      </c>
      <c r="M914">
        <v>0</v>
      </c>
    </row>
    <row r="915" spans="1:13" x14ac:dyDescent="0.2">
      <c r="A915" s="67" t="s">
        <v>2688</v>
      </c>
      <c r="B915" s="68" t="s">
        <v>1063</v>
      </c>
      <c r="C915" s="1">
        <v>3605</v>
      </c>
      <c r="D915" s="69">
        <v>604349</v>
      </c>
      <c r="E915" s="70" t="s">
        <v>2103</v>
      </c>
      <c r="F915" s="69">
        <v>604349</v>
      </c>
      <c r="G915" s="2">
        <v>5937</v>
      </c>
      <c r="H915" s="80">
        <v>0</v>
      </c>
      <c r="I915" s="80">
        <v>0</v>
      </c>
      <c r="L915">
        <v>0</v>
      </c>
      <c r="M915">
        <v>0</v>
      </c>
    </row>
    <row r="916" spans="1:13" x14ac:dyDescent="0.2">
      <c r="A916" s="67" t="s">
        <v>2688</v>
      </c>
      <c r="B916" s="68" t="s">
        <v>1063</v>
      </c>
      <c r="C916" s="1">
        <v>3604</v>
      </c>
      <c r="D916" s="69">
        <v>620914</v>
      </c>
      <c r="E916" s="70" t="s">
        <v>289</v>
      </c>
      <c r="F916" s="69">
        <v>620914</v>
      </c>
      <c r="G916" s="2">
        <v>610</v>
      </c>
      <c r="H916" s="80">
        <v>1</v>
      </c>
      <c r="I916" s="80">
        <v>1</v>
      </c>
      <c r="L916">
        <v>1</v>
      </c>
      <c r="M916">
        <v>0</v>
      </c>
    </row>
    <row r="917" spans="1:13" x14ac:dyDescent="0.2">
      <c r="A917" s="67" t="s">
        <v>2688</v>
      </c>
      <c r="B917" s="68" t="s">
        <v>1063</v>
      </c>
      <c r="C917" s="1">
        <v>3604</v>
      </c>
      <c r="D917" s="69">
        <v>612779</v>
      </c>
      <c r="E917" s="70" t="s">
        <v>290</v>
      </c>
      <c r="F917" s="69">
        <v>612779</v>
      </c>
      <c r="G917" s="2">
        <v>575</v>
      </c>
      <c r="H917" s="80">
        <v>1</v>
      </c>
      <c r="I917" s="80">
        <v>0</v>
      </c>
      <c r="L917">
        <v>1</v>
      </c>
      <c r="M917">
        <v>0</v>
      </c>
    </row>
    <row r="918" spans="1:13" x14ac:dyDescent="0.2">
      <c r="A918" s="67" t="s">
        <v>2688</v>
      </c>
      <c r="B918" s="68" t="s">
        <v>1063</v>
      </c>
      <c r="C918" s="1">
        <v>3607</v>
      </c>
      <c r="D918" s="69">
        <v>617233</v>
      </c>
      <c r="E918" s="70" t="s">
        <v>291</v>
      </c>
      <c r="F918" s="69">
        <v>617233</v>
      </c>
      <c r="G918" s="2">
        <v>3261</v>
      </c>
      <c r="H918" s="80">
        <v>1</v>
      </c>
      <c r="I918" s="80">
        <v>0</v>
      </c>
      <c r="L918">
        <v>1</v>
      </c>
      <c r="M918">
        <v>0</v>
      </c>
    </row>
    <row r="919" spans="1:13" x14ac:dyDescent="0.2">
      <c r="A919" s="67" t="s">
        <v>2688</v>
      </c>
      <c r="B919" s="68" t="s">
        <v>1063</v>
      </c>
      <c r="C919" s="1">
        <v>3607</v>
      </c>
      <c r="D919" s="69">
        <v>629179</v>
      </c>
      <c r="E919" s="70" t="s">
        <v>292</v>
      </c>
      <c r="F919" s="69">
        <v>629179</v>
      </c>
      <c r="G919" s="2">
        <v>474</v>
      </c>
      <c r="H919" s="80">
        <v>1</v>
      </c>
      <c r="I919" s="80">
        <v>0</v>
      </c>
      <c r="L919">
        <v>1</v>
      </c>
      <c r="M919">
        <v>0</v>
      </c>
    </row>
    <row r="920" spans="1:13" x14ac:dyDescent="0.2">
      <c r="A920" s="67" t="s">
        <v>2688</v>
      </c>
      <c r="B920" s="68" t="s">
        <v>1063</v>
      </c>
      <c r="C920" s="1">
        <v>3604</v>
      </c>
      <c r="D920" s="69">
        <v>607755</v>
      </c>
      <c r="E920" s="70" t="s">
        <v>293</v>
      </c>
      <c r="F920" s="69">
        <v>607755</v>
      </c>
      <c r="G920" s="2">
        <v>516</v>
      </c>
      <c r="H920" s="80">
        <v>1</v>
      </c>
      <c r="I920" s="80">
        <v>0</v>
      </c>
      <c r="L920">
        <v>1</v>
      </c>
      <c r="M920">
        <v>0</v>
      </c>
    </row>
    <row r="921" spans="1:13" x14ac:dyDescent="0.2">
      <c r="A921" s="67" t="s">
        <v>2688</v>
      </c>
      <c r="B921" s="68" t="s">
        <v>1063</v>
      </c>
      <c r="C921" s="1">
        <v>3603</v>
      </c>
      <c r="D921" s="69">
        <v>612797</v>
      </c>
      <c r="E921" s="70" t="s">
        <v>1064</v>
      </c>
      <c r="F921" s="69">
        <v>612797</v>
      </c>
      <c r="G921" s="2">
        <v>2203</v>
      </c>
      <c r="H921" s="80">
        <v>1</v>
      </c>
      <c r="I921" s="80">
        <v>0</v>
      </c>
      <c r="L921">
        <v>1</v>
      </c>
      <c r="M921">
        <v>0</v>
      </c>
    </row>
    <row r="922" spans="1:13" x14ac:dyDescent="0.2">
      <c r="A922" s="67" t="s">
        <v>2688</v>
      </c>
      <c r="B922" s="68" t="s">
        <v>1063</v>
      </c>
      <c r="C922" s="1">
        <v>3605</v>
      </c>
      <c r="D922" s="69">
        <v>631079</v>
      </c>
      <c r="E922" s="70" t="s">
        <v>2109</v>
      </c>
      <c r="F922" s="69">
        <v>631079</v>
      </c>
      <c r="G922" s="2">
        <v>790</v>
      </c>
      <c r="H922" s="80">
        <v>1</v>
      </c>
      <c r="I922" s="80">
        <v>0</v>
      </c>
      <c r="L922">
        <v>1</v>
      </c>
      <c r="M922">
        <v>0</v>
      </c>
    </row>
    <row r="923" spans="1:13" x14ac:dyDescent="0.2">
      <c r="A923" s="67" t="s">
        <v>2688</v>
      </c>
      <c r="B923" s="68" t="s">
        <v>1063</v>
      </c>
      <c r="C923" s="1">
        <v>3604</v>
      </c>
      <c r="D923" s="69">
        <v>606284</v>
      </c>
      <c r="E923" s="70" t="s">
        <v>294</v>
      </c>
      <c r="F923" s="69">
        <v>606284</v>
      </c>
      <c r="G923" s="2">
        <v>1579</v>
      </c>
      <c r="H923" s="80">
        <v>1</v>
      </c>
      <c r="I923" s="80">
        <v>0</v>
      </c>
      <c r="L923">
        <v>1</v>
      </c>
      <c r="M923">
        <v>0</v>
      </c>
    </row>
    <row r="924" spans="1:13" x14ac:dyDescent="0.2">
      <c r="A924" s="67" t="s">
        <v>2688</v>
      </c>
      <c r="B924" s="68" t="s">
        <v>1063</v>
      </c>
      <c r="C924" s="1">
        <v>3605</v>
      </c>
      <c r="D924" s="69">
        <v>606354</v>
      </c>
      <c r="E924" s="70" t="s">
        <v>2105</v>
      </c>
      <c r="F924" s="69">
        <v>606354</v>
      </c>
      <c r="G924" s="2">
        <v>1220</v>
      </c>
      <c r="H924" s="80">
        <v>1</v>
      </c>
      <c r="I924" s="80">
        <v>0</v>
      </c>
      <c r="L924">
        <v>1</v>
      </c>
      <c r="M924">
        <v>0</v>
      </c>
    </row>
    <row r="925" spans="1:13" x14ac:dyDescent="0.2">
      <c r="A925" s="67" t="s">
        <v>2688</v>
      </c>
      <c r="B925" s="68" t="s">
        <v>1063</v>
      </c>
      <c r="C925" s="1">
        <v>3603</v>
      </c>
      <c r="D925" s="69">
        <v>628592</v>
      </c>
      <c r="E925" s="70" t="s">
        <v>2098</v>
      </c>
      <c r="F925" s="69">
        <v>628592</v>
      </c>
      <c r="G925" s="2">
        <v>1541</v>
      </c>
      <c r="H925" s="80">
        <v>1</v>
      </c>
      <c r="I925" s="80">
        <v>0</v>
      </c>
      <c r="L925">
        <v>1</v>
      </c>
      <c r="M925">
        <v>0</v>
      </c>
    </row>
    <row r="926" spans="1:13" x14ac:dyDescent="0.2">
      <c r="A926" s="67" t="s">
        <v>2688</v>
      </c>
      <c r="B926" s="68" t="s">
        <v>1063</v>
      </c>
      <c r="C926" s="1">
        <v>3606</v>
      </c>
      <c r="D926" s="69">
        <v>613161</v>
      </c>
      <c r="E926" s="70" t="s">
        <v>295</v>
      </c>
      <c r="F926" s="69">
        <v>613161</v>
      </c>
      <c r="G926" s="2">
        <v>3415</v>
      </c>
      <c r="H926" s="80">
        <v>0</v>
      </c>
      <c r="I926" s="80">
        <v>0</v>
      </c>
      <c r="L926">
        <v>0</v>
      </c>
      <c r="M926">
        <v>0</v>
      </c>
    </row>
    <row r="927" spans="1:13" x14ac:dyDescent="0.2">
      <c r="A927" s="67" t="s">
        <v>2688</v>
      </c>
      <c r="B927" s="68" t="s">
        <v>1063</v>
      </c>
      <c r="C927" s="1">
        <v>3605</v>
      </c>
      <c r="D927" s="69">
        <v>603966</v>
      </c>
      <c r="E927" s="70" t="s">
        <v>2102</v>
      </c>
      <c r="F927" s="69">
        <v>603966</v>
      </c>
      <c r="G927" s="2">
        <v>2696</v>
      </c>
      <c r="H927" s="80">
        <v>1</v>
      </c>
      <c r="I927" s="80">
        <v>1</v>
      </c>
      <c r="L927">
        <v>1</v>
      </c>
      <c r="M927">
        <v>0</v>
      </c>
    </row>
    <row r="928" spans="1:13" x14ac:dyDescent="0.2">
      <c r="A928" s="67" t="s">
        <v>2688</v>
      </c>
      <c r="B928" s="68" t="s">
        <v>1063</v>
      </c>
      <c r="C928" s="1">
        <v>3606</v>
      </c>
      <c r="D928" s="69">
        <v>631705</v>
      </c>
      <c r="E928" s="70" t="s">
        <v>296</v>
      </c>
      <c r="F928" s="69">
        <v>631705</v>
      </c>
      <c r="G928" s="2">
        <v>8262</v>
      </c>
      <c r="H928" s="80">
        <v>0</v>
      </c>
      <c r="I928" s="80">
        <v>0</v>
      </c>
      <c r="L928">
        <v>0</v>
      </c>
      <c r="M928">
        <v>0</v>
      </c>
    </row>
    <row r="929" spans="1:13" x14ac:dyDescent="0.2">
      <c r="A929" s="67" t="s">
        <v>2688</v>
      </c>
      <c r="B929" s="68" t="s">
        <v>1063</v>
      </c>
      <c r="C929" s="1">
        <v>3606</v>
      </c>
      <c r="D929" s="69">
        <v>612007</v>
      </c>
      <c r="E929" s="70" t="s">
        <v>297</v>
      </c>
      <c r="F929" s="69">
        <v>612007</v>
      </c>
      <c r="G929" s="2">
        <v>4630</v>
      </c>
      <c r="H929" s="80">
        <v>0</v>
      </c>
      <c r="I929" s="80">
        <v>0</v>
      </c>
      <c r="L929">
        <v>0</v>
      </c>
      <c r="M929">
        <v>0</v>
      </c>
    </row>
    <row r="930" spans="1:13" x14ac:dyDescent="0.2">
      <c r="A930" s="67" t="s">
        <v>2688</v>
      </c>
      <c r="B930" s="68" t="s">
        <v>1063</v>
      </c>
      <c r="C930" s="1">
        <v>3606</v>
      </c>
      <c r="D930" s="69">
        <v>633367</v>
      </c>
      <c r="E930" s="70" t="s">
        <v>298</v>
      </c>
      <c r="F930" s="69">
        <v>633367</v>
      </c>
      <c r="G930" s="2">
        <v>164617</v>
      </c>
      <c r="H930" s="80">
        <v>0</v>
      </c>
      <c r="I930" s="80">
        <v>0</v>
      </c>
      <c r="L930">
        <v>0</v>
      </c>
      <c r="M930">
        <v>0</v>
      </c>
    </row>
    <row r="931" spans="1:13" x14ac:dyDescent="0.2">
      <c r="A931" s="67" t="s">
        <v>2688</v>
      </c>
      <c r="B931" s="68" t="s">
        <v>1063</v>
      </c>
      <c r="C931" s="1">
        <v>3607</v>
      </c>
      <c r="D931" s="69">
        <v>632489</v>
      </c>
      <c r="E931" s="70" t="s">
        <v>299</v>
      </c>
      <c r="F931" s="69">
        <v>632489</v>
      </c>
      <c r="G931" s="2">
        <v>4947</v>
      </c>
      <c r="H931" s="80">
        <v>0</v>
      </c>
      <c r="I931" s="80">
        <v>0</v>
      </c>
      <c r="L931">
        <v>0</v>
      </c>
      <c r="M931">
        <v>0</v>
      </c>
    </row>
    <row r="932" spans="1:13" x14ac:dyDescent="0.2">
      <c r="A932" s="67" t="s">
        <v>2688</v>
      </c>
      <c r="B932" s="68" t="s">
        <v>1063</v>
      </c>
      <c r="C932" s="1">
        <v>3607</v>
      </c>
      <c r="D932" s="69">
        <v>614456</v>
      </c>
      <c r="E932" s="70" t="s">
        <v>300</v>
      </c>
      <c r="F932" s="69">
        <v>614456</v>
      </c>
      <c r="G932" s="2">
        <v>30092</v>
      </c>
      <c r="H932" s="80">
        <v>0</v>
      </c>
      <c r="I932" s="80">
        <v>0</v>
      </c>
      <c r="L932">
        <v>0</v>
      </c>
      <c r="M932">
        <v>0</v>
      </c>
    </row>
    <row r="933" spans="1:13" x14ac:dyDescent="0.2">
      <c r="A933" s="67" t="s">
        <v>2688</v>
      </c>
      <c r="B933" s="68" t="s">
        <v>1063</v>
      </c>
      <c r="C933" s="1">
        <v>3602</v>
      </c>
      <c r="D933" s="69">
        <v>612265</v>
      </c>
      <c r="E933" s="70" t="s">
        <v>301</v>
      </c>
      <c r="F933" s="69">
        <v>612265</v>
      </c>
      <c r="G933" s="2">
        <v>2431</v>
      </c>
      <c r="H933" s="80">
        <v>1</v>
      </c>
      <c r="I933" s="80">
        <v>0</v>
      </c>
      <c r="L933">
        <v>1</v>
      </c>
      <c r="M933">
        <v>0</v>
      </c>
    </row>
    <row r="934" spans="1:13" x14ac:dyDescent="0.2">
      <c r="A934" s="67" t="s">
        <v>2688</v>
      </c>
      <c r="B934" s="68" t="s">
        <v>1063</v>
      </c>
      <c r="C934" s="1">
        <v>3606</v>
      </c>
      <c r="D934" s="69">
        <v>616966</v>
      </c>
      <c r="E934" s="70" t="s">
        <v>302</v>
      </c>
      <c r="F934" s="69">
        <v>616966</v>
      </c>
      <c r="G934" s="2">
        <v>1773</v>
      </c>
      <c r="H934" s="80">
        <v>0</v>
      </c>
      <c r="I934" s="80">
        <v>0</v>
      </c>
      <c r="L934">
        <v>0</v>
      </c>
      <c r="M934">
        <v>0</v>
      </c>
    </row>
    <row r="935" spans="1:13" x14ac:dyDescent="0.2">
      <c r="A935" s="67" t="s">
        <v>2688</v>
      </c>
      <c r="B935" s="68" t="s">
        <v>1063</v>
      </c>
      <c r="C935" s="1">
        <v>3601</v>
      </c>
      <c r="D935" s="69">
        <v>625900</v>
      </c>
      <c r="E935" s="70" t="s">
        <v>303</v>
      </c>
      <c r="F935" s="69">
        <v>625900</v>
      </c>
      <c r="G935" s="2">
        <v>1875</v>
      </c>
      <c r="H935" s="80">
        <v>1</v>
      </c>
      <c r="I935" s="80">
        <v>0</v>
      </c>
      <c r="L935">
        <v>1</v>
      </c>
      <c r="M935">
        <v>0</v>
      </c>
    </row>
    <row r="936" spans="1:13" x14ac:dyDescent="0.2">
      <c r="A936" s="67" t="s">
        <v>2688</v>
      </c>
      <c r="B936" s="68" t="s">
        <v>1063</v>
      </c>
      <c r="C936" s="1">
        <v>3606</v>
      </c>
      <c r="D936" s="69">
        <v>614924</v>
      </c>
      <c r="E936" s="70" t="s">
        <v>304</v>
      </c>
      <c r="F936" s="69">
        <v>614924</v>
      </c>
      <c r="G936" s="2">
        <v>1651</v>
      </c>
      <c r="H936" s="80">
        <v>0</v>
      </c>
      <c r="I936" s="80">
        <v>0</v>
      </c>
      <c r="L936">
        <v>0</v>
      </c>
      <c r="M936">
        <v>0</v>
      </c>
    </row>
    <row r="937" spans="1:13" x14ac:dyDescent="0.2">
      <c r="A937" s="67" t="s">
        <v>2688</v>
      </c>
      <c r="B937" s="68" t="s">
        <v>1063</v>
      </c>
      <c r="C937" s="1">
        <v>3605</v>
      </c>
      <c r="D937" s="69">
        <v>621412</v>
      </c>
      <c r="E937" s="70" t="s">
        <v>2108</v>
      </c>
      <c r="F937" s="69">
        <v>621412</v>
      </c>
      <c r="G937" s="2">
        <v>3239</v>
      </c>
      <c r="H937" s="80">
        <v>1</v>
      </c>
      <c r="I937" s="80">
        <v>0</v>
      </c>
      <c r="L937">
        <v>1</v>
      </c>
      <c r="M937">
        <v>0</v>
      </c>
    </row>
    <row r="938" spans="1:13" x14ac:dyDescent="0.2">
      <c r="A938" s="67" t="s">
        <v>2688</v>
      </c>
      <c r="B938" s="68" t="s">
        <v>1063</v>
      </c>
      <c r="C938" s="1">
        <v>3605</v>
      </c>
      <c r="D938" s="69">
        <v>605546</v>
      </c>
      <c r="E938" s="70" t="s">
        <v>2104</v>
      </c>
      <c r="F938" s="69">
        <v>605546</v>
      </c>
      <c r="G938" s="2">
        <v>2849</v>
      </c>
      <c r="H938" s="80">
        <v>1</v>
      </c>
      <c r="I938" s="80">
        <v>0</v>
      </c>
      <c r="L938">
        <v>1</v>
      </c>
      <c r="M938">
        <v>0</v>
      </c>
    </row>
    <row r="939" spans="1:13" x14ac:dyDescent="0.2">
      <c r="A939" s="67" t="s">
        <v>2688</v>
      </c>
      <c r="B939" s="68" t="s">
        <v>1063</v>
      </c>
      <c r="C939" s="1">
        <v>3606</v>
      </c>
      <c r="D939" s="69">
        <v>617765</v>
      </c>
      <c r="E939" s="70" t="s">
        <v>305</v>
      </c>
      <c r="F939" s="69">
        <v>617765</v>
      </c>
      <c r="G939" s="2">
        <v>3478</v>
      </c>
      <c r="H939" s="80">
        <v>0</v>
      </c>
      <c r="I939" s="80">
        <v>0</v>
      </c>
      <c r="L939">
        <v>0</v>
      </c>
      <c r="M939">
        <v>0</v>
      </c>
    </row>
    <row r="940" spans="1:13" x14ac:dyDescent="0.2">
      <c r="A940" s="67" t="s">
        <v>245</v>
      </c>
      <c r="B940" s="68" t="s">
        <v>246</v>
      </c>
      <c r="C940" s="1">
        <v>3708</v>
      </c>
      <c r="D940" s="69">
        <v>717376</v>
      </c>
      <c r="E940" s="70" t="s">
        <v>306</v>
      </c>
      <c r="F940" s="69">
        <v>717376</v>
      </c>
      <c r="G940" s="2">
        <v>4643</v>
      </c>
      <c r="H940" s="80">
        <v>0</v>
      </c>
      <c r="I940" s="80">
        <v>0</v>
      </c>
      <c r="L940">
        <v>0</v>
      </c>
      <c r="M940">
        <v>0</v>
      </c>
    </row>
    <row r="941" spans="1:13" x14ac:dyDescent="0.2">
      <c r="A941" s="67" t="s">
        <v>245</v>
      </c>
      <c r="B941" s="68" t="s">
        <v>246</v>
      </c>
      <c r="C941" s="1">
        <v>3709</v>
      </c>
      <c r="D941" s="69">
        <v>708925</v>
      </c>
      <c r="E941" s="70" t="s">
        <v>307</v>
      </c>
      <c r="F941" s="69">
        <v>708925</v>
      </c>
      <c r="G941" s="2">
        <v>3768</v>
      </c>
      <c r="H941" s="80">
        <v>0</v>
      </c>
      <c r="I941" s="80">
        <v>0</v>
      </c>
      <c r="L941">
        <v>0</v>
      </c>
      <c r="M941">
        <v>0</v>
      </c>
    </row>
    <row r="942" spans="1:13" x14ac:dyDescent="0.2">
      <c r="A942" s="67" t="s">
        <v>245</v>
      </c>
      <c r="B942" s="68" t="s">
        <v>246</v>
      </c>
      <c r="C942" s="1">
        <v>3706</v>
      </c>
      <c r="D942" s="69">
        <v>726824</v>
      </c>
      <c r="E942" s="70" t="s">
        <v>308</v>
      </c>
      <c r="F942" s="69">
        <v>726824</v>
      </c>
      <c r="G942" s="2">
        <v>2096</v>
      </c>
      <c r="H942" s="80">
        <v>1</v>
      </c>
      <c r="I942" s="80">
        <v>0</v>
      </c>
      <c r="L942">
        <v>1</v>
      </c>
      <c r="M942">
        <v>0</v>
      </c>
    </row>
    <row r="943" spans="1:13" x14ac:dyDescent="0.2">
      <c r="A943" s="67" t="s">
        <v>245</v>
      </c>
      <c r="B943" s="68" t="s">
        <v>246</v>
      </c>
      <c r="C943" s="1">
        <v>3701</v>
      </c>
      <c r="D943" s="69">
        <v>715176</v>
      </c>
      <c r="E943" s="70" t="s">
        <v>309</v>
      </c>
      <c r="F943" s="69">
        <v>715176</v>
      </c>
      <c r="G943" s="2">
        <v>1494</v>
      </c>
      <c r="H943" s="80">
        <v>0</v>
      </c>
      <c r="I943" s="80">
        <v>0</v>
      </c>
      <c r="L943">
        <v>0</v>
      </c>
      <c r="M943">
        <v>0</v>
      </c>
    </row>
    <row r="944" spans="1:13" x14ac:dyDescent="0.2">
      <c r="A944" s="67" t="s">
        <v>245</v>
      </c>
      <c r="B944" s="68" t="s">
        <v>246</v>
      </c>
      <c r="C944" s="1">
        <v>3706</v>
      </c>
      <c r="D944" s="69">
        <v>725283</v>
      </c>
      <c r="E944" s="70" t="s">
        <v>310</v>
      </c>
      <c r="F944" s="69">
        <v>725283</v>
      </c>
      <c r="G944" s="2">
        <v>652</v>
      </c>
      <c r="H944" s="80">
        <v>1</v>
      </c>
      <c r="I944" s="80">
        <v>0</v>
      </c>
      <c r="L944">
        <v>1</v>
      </c>
      <c r="M944">
        <v>0</v>
      </c>
    </row>
    <row r="945" spans="1:13" x14ac:dyDescent="0.2">
      <c r="A945" s="67" t="s">
        <v>245</v>
      </c>
      <c r="B945" s="68" t="s">
        <v>246</v>
      </c>
      <c r="C945" s="1">
        <v>3705</v>
      </c>
      <c r="D945" s="69">
        <v>708730</v>
      </c>
      <c r="E945" s="70" t="s">
        <v>311</v>
      </c>
      <c r="F945" s="69">
        <v>708730</v>
      </c>
      <c r="G945" s="2">
        <v>3166</v>
      </c>
      <c r="H945" s="80">
        <v>0</v>
      </c>
      <c r="I945" s="80">
        <v>0</v>
      </c>
      <c r="L945">
        <v>0</v>
      </c>
      <c r="M945">
        <v>0</v>
      </c>
    </row>
    <row r="946" spans="1:13" x14ac:dyDescent="0.2">
      <c r="A946" s="67" t="s">
        <v>245</v>
      </c>
      <c r="B946" s="68" t="s">
        <v>246</v>
      </c>
      <c r="C946" s="1">
        <v>3707</v>
      </c>
      <c r="D946" s="69">
        <v>723153</v>
      </c>
      <c r="E946" s="70" t="s">
        <v>312</v>
      </c>
      <c r="F946" s="69">
        <v>723153</v>
      </c>
      <c r="G946" s="2">
        <v>124</v>
      </c>
      <c r="H946" s="80">
        <v>0</v>
      </c>
      <c r="I946" s="80">
        <v>0</v>
      </c>
      <c r="L946">
        <v>0</v>
      </c>
      <c r="M946">
        <v>0</v>
      </c>
    </row>
    <row r="947" spans="1:13" x14ac:dyDescent="0.2">
      <c r="A947" s="67" t="s">
        <v>245</v>
      </c>
      <c r="B947" s="68" t="s">
        <v>246</v>
      </c>
      <c r="C947" s="1">
        <v>3705</v>
      </c>
      <c r="D947" s="69">
        <v>731103</v>
      </c>
      <c r="E947" s="70" t="s">
        <v>313</v>
      </c>
      <c r="F947" s="69">
        <v>731103</v>
      </c>
      <c r="G947" s="2">
        <v>1013</v>
      </c>
      <c r="H947" s="80">
        <v>0</v>
      </c>
      <c r="I947" s="80">
        <v>0</v>
      </c>
      <c r="L947">
        <v>0</v>
      </c>
      <c r="M947">
        <v>0</v>
      </c>
    </row>
    <row r="948" spans="1:13" x14ac:dyDescent="0.2">
      <c r="A948" s="67" t="s">
        <v>245</v>
      </c>
      <c r="B948" s="68" t="s">
        <v>246</v>
      </c>
      <c r="C948" s="1">
        <v>3702</v>
      </c>
      <c r="D948" s="69">
        <v>707047</v>
      </c>
      <c r="E948" s="70" t="s">
        <v>2219</v>
      </c>
      <c r="F948" s="69">
        <v>707047</v>
      </c>
      <c r="G948" s="2">
        <v>3618</v>
      </c>
      <c r="H948" s="80">
        <v>0</v>
      </c>
      <c r="I948" s="80">
        <v>0</v>
      </c>
      <c r="L948">
        <v>0</v>
      </c>
      <c r="M948">
        <v>0</v>
      </c>
    </row>
    <row r="949" spans="1:13" x14ac:dyDescent="0.2">
      <c r="A949" s="67" t="s">
        <v>245</v>
      </c>
      <c r="B949" s="68" t="s">
        <v>246</v>
      </c>
      <c r="C949" s="1">
        <v>3710</v>
      </c>
      <c r="D949" s="69">
        <v>708581</v>
      </c>
      <c r="E949" s="70" t="s">
        <v>2220</v>
      </c>
      <c r="F949" s="69">
        <v>708581</v>
      </c>
      <c r="G949" s="2">
        <v>2726</v>
      </c>
      <c r="H949" s="80">
        <v>0</v>
      </c>
      <c r="I949" s="80">
        <v>0</v>
      </c>
      <c r="L949">
        <v>0</v>
      </c>
      <c r="M949">
        <v>0</v>
      </c>
    </row>
    <row r="950" spans="1:13" x14ac:dyDescent="0.2">
      <c r="A950" s="67" t="s">
        <v>245</v>
      </c>
      <c r="B950" s="68" t="s">
        <v>246</v>
      </c>
      <c r="C950" s="1">
        <v>3709</v>
      </c>
      <c r="D950" s="69">
        <v>708466</v>
      </c>
      <c r="E950" s="70" t="s">
        <v>2221</v>
      </c>
      <c r="F950" s="69">
        <v>708466</v>
      </c>
      <c r="G950" s="2">
        <v>1227</v>
      </c>
      <c r="H950" s="80">
        <v>0</v>
      </c>
      <c r="I950" s="80">
        <v>0</v>
      </c>
      <c r="L950">
        <v>0</v>
      </c>
      <c r="M950">
        <v>0</v>
      </c>
    </row>
    <row r="951" spans="1:13" x14ac:dyDescent="0.2">
      <c r="A951" s="67" t="s">
        <v>245</v>
      </c>
      <c r="B951" s="68" t="s">
        <v>246</v>
      </c>
      <c r="C951" s="1">
        <v>3709</v>
      </c>
      <c r="D951" s="69">
        <v>716346</v>
      </c>
      <c r="E951" s="70" t="s">
        <v>2222</v>
      </c>
      <c r="F951" s="69">
        <v>716346</v>
      </c>
      <c r="G951" s="2">
        <v>1803</v>
      </c>
      <c r="H951" s="80">
        <v>0</v>
      </c>
      <c r="I951" s="80">
        <v>0</v>
      </c>
      <c r="L951">
        <v>0</v>
      </c>
      <c r="M951">
        <v>0</v>
      </c>
    </row>
    <row r="952" spans="1:13" x14ac:dyDescent="0.2">
      <c r="A952" s="67" t="s">
        <v>245</v>
      </c>
      <c r="B952" s="68" t="s">
        <v>246</v>
      </c>
      <c r="C952" s="1">
        <v>3701</v>
      </c>
      <c r="D952" s="69">
        <v>710481</v>
      </c>
      <c r="E952" s="70" t="s">
        <v>2223</v>
      </c>
      <c r="F952" s="69">
        <v>710481</v>
      </c>
      <c r="G952" s="2">
        <v>11723</v>
      </c>
      <c r="H952" s="80">
        <v>0</v>
      </c>
      <c r="I952" s="80">
        <v>0</v>
      </c>
      <c r="L952">
        <v>0</v>
      </c>
      <c r="M952">
        <v>0</v>
      </c>
    </row>
    <row r="953" spans="1:13" x14ac:dyDescent="0.2">
      <c r="A953" s="67" t="s">
        <v>245</v>
      </c>
      <c r="B953" s="68" t="s">
        <v>246</v>
      </c>
      <c r="C953" s="1">
        <v>3705</v>
      </c>
      <c r="D953" s="69">
        <v>718254</v>
      </c>
      <c r="E953" s="70" t="s">
        <v>2224</v>
      </c>
      <c r="F953" s="69">
        <v>718254</v>
      </c>
      <c r="G953" s="2">
        <v>4203</v>
      </c>
      <c r="H953" s="80">
        <v>0</v>
      </c>
      <c r="I953" s="80">
        <v>0</v>
      </c>
      <c r="L953">
        <v>0</v>
      </c>
      <c r="M953">
        <v>0</v>
      </c>
    </row>
    <row r="954" spans="1:13" x14ac:dyDescent="0.2">
      <c r="A954" s="67" t="s">
        <v>245</v>
      </c>
      <c r="B954" s="68" t="s">
        <v>246</v>
      </c>
      <c r="C954" s="1">
        <v>3701</v>
      </c>
      <c r="D954" s="69">
        <v>711624</v>
      </c>
      <c r="E954" s="70" t="s">
        <v>2225</v>
      </c>
      <c r="F954" s="69">
        <v>711624</v>
      </c>
      <c r="G954" s="2">
        <v>247</v>
      </c>
      <c r="H954" s="80">
        <v>0</v>
      </c>
      <c r="I954" s="80">
        <v>0</v>
      </c>
      <c r="L954">
        <v>0</v>
      </c>
      <c r="M954">
        <v>0</v>
      </c>
    </row>
    <row r="955" spans="1:13" x14ac:dyDescent="0.2">
      <c r="A955" s="67" t="s">
        <v>245</v>
      </c>
      <c r="B955" s="68" t="s">
        <v>246</v>
      </c>
      <c r="C955" s="1">
        <v>3706</v>
      </c>
      <c r="D955" s="69">
        <v>713152</v>
      </c>
      <c r="E955" s="70" t="s">
        <v>2226</v>
      </c>
      <c r="F955" s="69">
        <v>713152</v>
      </c>
      <c r="G955" s="2">
        <v>2744</v>
      </c>
      <c r="H955" s="80">
        <v>1</v>
      </c>
      <c r="I955" s="80">
        <v>1</v>
      </c>
      <c r="L955">
        <v>1</v>
      </c>
      <c r="M955">
        <v>0</v>
      </c>
    </row>
    <row r="956" spans="1:13" x14ac:dyDescent="0.2">
      <c r="A956" s="67" t="s">
        <v>245</v>
      </c>
      <c r="B956" s="68" t="s">
        <v>246</v>
      </c>
      <c r="C956" s="1">
        <v>3701</v>
      </c>
      <c r="D956" s="69">
        <v>730544</v>
      </c>
      <c r="E956" s="70" t="s">
        <v>2227</v>
      </c>
      <c r="F956" s="69">
        <v>730544</v>
      </c>
      <c r="G956" s="2">
        <v>1211</v>
      </c>
      <c r="H956" s="80">
        <v>0</v>
      </c>
      <c r="I956" s="80">
        <v>0</v>
      </c>
      <c r="L956">
        <v>0</v>
      </c>
      <c r="M956">
        <v>0</v>
      </c>
    </row>
    <row r="957" spans="1:13" x14ac:dyDescent="0.2">
      <c r="A957" s="67" t="s">
        <v>245</v>
      </c>
      <c r="B957" s="68" t="s">
        <v>246</v>
      </c>
      <c r="C957" s="1">
        <v>3705</v>
      </c>
      <c r="D957" s="69">
        <v>705360</v>
      </c>
      <c r="E957" s="70" t="s">
        <v>2228</v>
      </c>
      <c r="F957" s="69">
        <v>705360</v>
      </c>
      <c r="G957" s="2">
        <v>1217</v>
      </c>
      <c r="H957" s="80">
        <v>0</v>
      </c>
      <c r="I957" s="80">
        <v>0</v>
      </c>
      <c r="L957">
        <v>0</v>
      </c>
      <c r="M957">
        <v>0</v>
      </c>
    </row>
    <row r="958" spans="1:13" x14ac:dyDescent="0.2">
      <c r="A958" s="67" t="s">
        <v>245</v>
      </c>
      <c r="B958" s="68" t="s">
        <v>246</v>
      </c>
      <c r="C958" s="1">
        <v>3701</v>
      </c>
      <c r="D958" s="69">
        <v>720002</v>
      </c>
      <c r="E958" s="70" t="s">
        <v>173</v>
      </c>
      <c r="F958" s="69">
        <v>720002</v>
      </c>
      <c r="G958" s="2">
        <v>5269</v>
      </c>
      <c r="H958" s="80">
        <v>0</v>
      </c>
      <c r="I958" s="80">
        <v>0</v>
      </c>
      <c r="L958">
        <v>0</v>
      </c>
      <c r="M958">
        <v>0</v>
      </c>
    </row>
    <row r="959" spans="1:13" x14ac:dyDescent="0.2">
      <c r="A959" s="67" t="s">
        <v>245</v>
      </c>
      <c r="B959" s="68" t="s">
        <v>246</v>
      </c>
      <c r="C959" s="1">
        <v>3705</v>
      </c>
      <c r="D959" s="69">
        <v>721908</v>
      </c>
      <c r="E959" s="70" t="s">
        <v>174</v>
      </c>
      <c r="F959" s="69">
        <v>721908</v>
      </c>
      <c r="G959" s="2">
        <v>1311</v>
      </c>
      <c r="H959" s="80">
        <v>0</v>
      </c>
      <c r="I959" s="80">
        <v>0</v>
      </c>
      <c r="L959">
        <v>0</v>
      </c>
      <c r="M959">
        <v>0</v>
      </c>
    </row>
    <row r="960" spans="1:13" x14ac:dyDescent="0.2">
      <c r="A960" s="67" t="s">
        <v>245</v>
      </c>
      <c r="B960" s="68" t="s">
        <v>246</v>
      </c>
      <c r="C960" s="1">
        <v>3707</v>
      </c>
      <c r="D960" s="69">
        <v>709779</v>
      </c>
      <c r="E960" s="70" t="s">
        <v>175</v>
      </c>
      <c r="F960" s="69">
        <v>709779</v>
      </c>
      <c r="G960" s="2">
        <v>1798</v>
      </c>
      <c r="H960" s="80">
        <v>0</v>
      </c>
      <c r="I960" s="80">
        <v>0</v>
      </c>
      <c r="L960">
        <v>0</v>
      </c>
      <c r="M960">
        <v>0</v>
      </c>
    </row>
    <row r="961" spans="1:13" x14ac:dyDescent="0.2">
      <c r="A961" s="67" t="s">
        <v>245</v>
      </c>
      <c r="B961" s="68" t="s">
        <v>246</v>
      </c>
      <c r="C961" s="1">
        <v>3708</v>
      </c>
      <c r="D961" s="69">
        <v>706734</v>
      </c>
      <c r="E961" s="70" t="s">
        <v>176</v>
      </c>
      <c r="F961" s="69">
        <v>706734</v>
      </c>
      <c r="G961" s="2">
        <v>1098</v>
      </c>
      <c r="H961" s="80">
        <v>0</v>
      </c>
      <c r="I961" s="80">
        <v>0</v>
      </c>
      <c r="L961">
        <v>0</v>
      </c>
      <c r="M961">
        <v>0</v>
      </c>
    </row>
    <row r="962" spans="1:13" x14ac:dyDescent="0.2">
      <c r="A962" s="67" t="s">
        <v>245</v>
      </c>
      <c r="B962" s="68" t="s">
        <v>246</v>
      </c>
      <c r="C962" s="1">
        <v>3703</v>
      </c>
      <c r="D962" s="69">
        <v>732753</v>
      </c>
      <c r="E962" s="70" t="s">
        <v>177</v>
      </c>
      <c r="F962" s="69">
        <v>732753</v>
      </c>
      <c r="G962" s="2">
        <v>2350</v>
      </c>
      <c r="H962" s="80">
        <v>0</v>
      </c>
      <c r="I962" s="80">
        <v>0</v>
      </c>
      <c r="L962">
        <v>0</v>
      </c>
      <c r="M962">
        <v>0</v>
      </c>
    </row>
    <row r="963" spans="1:13" x14ac:dyDescent="0.2">
      <c r="A963" s="67" t="s">
        <v>245</v>
      </c>
      <c r="B963" s="68" t="s">
        <v>246</v>
      </c>
      <c r="C963" s="1">
        <v>3702</v>
      </c>
      <c r="D963" s="69">
        <v>703115</v>
      </c>
      <c r="E963" s="70" t="s">
        <v>178</v>
      </c>
      <c r="F963" s="69">
        <v>703115</v>
      </c>
      <c r="G963" s="2">
        <v>50730</v>
      </c>
      <c r="H963" s="80">
        <v>0</v>
      </c>
      <c r="I963" s="80">
        <v>0</v>
      </c>
      <c r="L963">
        <v>0</v>
      </c>
      <c r="M963">
        <v>0</v>
      </c>
    </row>
    <row r="964" spans="1:13" x14ac:dyDescent="0.2">
      <c r="A964" s="67" t="s">
        <v>245</v>
      </c>
      <c r="B964" s="68" t="s">
        <v>246</v>
      </c>
      <c r="C964" s="1">
        <v>3702</v>
      </c>
      <c r="D964" s="69">
        <v>720358</v>
      </c>
      <c r="E964" s="70" t="s">
        <v>179</v>
      </c>
      <c r="F964" s="69">
        <v>720358</v>
      </c>
      <c r="G964" s="2">
        <v>2474</v>
      </c>
      <c r="H964" s="80">
        <v>0</v>
      </c>
      <c r="I964" s="80">
        <v>0</v>
      </c>
      <c r="L964">
        <v>0</v>
      </c>
      <c r="M964">
        <v>0</v>
      </c>
    </row>
    <row r="965" spans="1:13" x14ac:dyDescent="0.2">
      <c r="A965" s="67" t="s">
        <v>245</v>
      </c>
      <c r="B965" s="68" t="s">
        <v>246</v>
      </c>
      <c r="C965" s="1">
        <v>3703</v>
      </c>
      <c r="D965" s="69">
        <v>702802</v>
      </c>
      <c r="E965" s="70" t="s">
        <v>180</v>
      </c>
      <c r="F965" s="69">
        <v>702802</v>
      </c>
      <c r="G965" s="2">
        <v>7279</v>
      </c>
      <c r="H965" s="80">
        <v>0</v>
      </c>
      <c r="I965" s="80">
        <v>0</v>
      </c>
      <c r="L965">
        <v>0</v>
      </c>
      <c r="M965">
        <v>0</v>
      </c>
    </row>
    <row r="966" spans="1:13" x14ac:dyDescent="0.2">
      <c r="A966" s="67" t="s">
        <v>245</v>
      </c>
      <c r="B966" s="68" t="s">
        <v>246</v>
      </c>
      <c r="C966" s="1">
        <v>3710</v>
      </c>
      <c r="D966" s="69">
        <v>723603</v>
      </c>
      <c r="E966" s="70" t="s">
        <v>181</v>
      </c>
      <c r="F966" s="69">
        <v>723603</v>
      </c>
      <c r="G966" s="2">
        <v>8919</v>
      </c>
      <c r="H966" s="80">
        <v>0</v>
      </c>
      <c r="I966" s="80">
        <v>0</v>
      </c>
      <c r="L966">
        <v>0</v>
      </c>
      <c r="M966">
        <v>0</v>
      </c>
    </row>
    <row r="967" spans="1:13" x14ac:dyDescent="0.2">
      <c r="A967" s="67" t="s">
        <v>245</v>
      </c>
      <c r="B967" s="68" t="s">
        <v>246</v>
      </c>
      <c r="C967" s="1">
        <v>3701</v>
      </c>
      <c r="D967" s="69">
        <v>702316</v>
      </c>
      <c r="E967" s="70" t="s">
        <v>182</v>
      </c>
      <c r="F967" s="69">
        <v>702316</v>
      </c>
      <c r="G967" s="2">
        <v>4130</v>
      </c>
      <c r="H967" s="80">
        <v>0</v>
      </c>
      <c r="I967" s="80">
        <v>0</v>
      </c>
      <c r="L967">
        <v>0</v>
      </c>
      <c r="M967">
        <v>0</v>
      </c>
    </row>
    <row r="968" spans="1:13" x14ac:dyDescent="0.2">
      <c r="A968" s="67" t="s">
        <v>245</v>
      </c>
      <c r="B968" s="68" t="s">
        <v>246</v>
      </c>
      <c r="C968" s="1">
        <v>3705</v>
      </c>
      <c r="D968" s="69">
        <v>732203</v>
      </c>
      <c r="E968" s="70" t="s">
        <v>183</v>
      </c>
      <c r="F968" s="69">
        <v>732203</v>
      </c>
      <c r="G968" s="2">
        <v>1906</v>
      </c>
      <c r="H968" s="80">
        <v>0</v>
      </c>
      <c r="I968" s="80">
        <v>0</v>
      </c>
      <c r="L968">
        <v>0</v>
      </c>
      <c r="M968">
        <v>0</v>
      </c>
    </row>
    <row r="969" spans="1:13" x14ac:dyDescent="0.2">
      <c r="A969" s="67" t="s">
        <v>245</v>
      </c>
      <c r="B969" s="68" t="s">
        <v>246</v>
      </c>
      <c r="C969" s="1">
        <v>3701</v>
      </c>
      <c r="D969" s="69">
        <v>729939</v>
      </c>
      <c r="E969" s="70" t="s">
        <v>184</v>
      </c>
      <c r="F969" s="69">
        <v>729939</v>
      </c>
      <c r="G969" s="2">
        <v>1780</v>
      </c>
      <c r="H969" s="80">
        <v>0</v>
      </c>
      <c r="I969" s="80">
        <v>0</v>
      </c>
      <c r="L969">
        <v>0</v>
      </c>
      <c r="M969">
        <v>0</v>
      </c>
    </row>
    <row r="970" spans="1:13" x14ac:dyDescent="0.2">
      <c r="A970" s="67" t="s">
        <v>245</v>
      </c>
      <c r="B970" s="68" t="s">
        <v>246</v>
      </c>
      <c r="C970" s="1">
        <v>3707</v>
      </c>
      <c r="D970" s="69">
        <v>706114</v>
      </c>
      <c r="E970" s="70" t="s">
        <v>185</v>
      </c>
      <c r="F970" s="69">
        <v>706114</v>
      </c>
      <c r="G970" s="2">
        <v>900</v>
      </c>
      <c r="H970" s="80">
        <v>0</v>
      </c>
      <c r="I970" s="80">
        <v>0</v>
      </c>
      <c r="L970">
        <v>0</v>
      </c>
      <c r="M970">
        <v>0</v>
      </c>
    </row>
    <row r="971" spans="1:13" x14ac:dyDescent="0.2">
      <c r="A971" s="67" t="s">
        <v>245</v>
      </c>
      <c r="B971" s="68" t="s">
        <v>246</v>
      </c>
      <c r="C971" s="1">
        <v>3701</v>
      </c>
      <c r="D971" s="69">
        <v>715750</v>
      </c>
      <c r="E971" s="70" t="s">
        <v>186</v>
      </c>
      <c r="F971" s="69">
        <v>715750</v>
      </c>
      <c r="G971" s="2">
        <v>827</v>
      </c>
      <c r="H971" s="80">
        <v>0</v>
      </c>
      <c r="I971" s="80">
        <v>0</v>
      </c>
      <c r="L971">
        <v>0</v>
      </c>
      <c r="M971">
        <v>0</v>
      </c>
    </row>
    <row r="972" spans="1:13" x14ac:dyDescent="0.2">
      <c r="A972" s="67" t="s">
        <v>245</v>
      </c>
      <c r="B972" s="68" t="s">
        <v>246</v>
      </c>
      <c r="C972" s="1">
        <v>3704</v>
      </c>
      <c r="D972" s="69">
        <v>710296</v>
      </c>
      <c r="E972" s="70" t="s">
        <v>187</v>
      </c>
      <c r="F972" s="69">
        <v>710296</v>
      </c>
      <c r="G972" s="2">
        <v>9391</v>
      </c>
      <c r="H972" s="80">
        <v>0</v>
      </c>
      <c r="I972" s="80">
        <v>0</v>
      </c>
      <c r="L972">
        <v>0</v>
      </c>
      <c r="M972">
        <v>0</v>
      </c>
    </row>
    <row r="973" spans="1:13" x14ac:dyDescent="0.2">
      <c r="A973" s="67" t="s">
        <v>245</v>
      </c>
      <c r="B973" s="68" t="s">
        <v>246</v>
      </c>
      <c r="C973" s="1">
        <v>3710</v>
      </c>
      <c r="D973" s="69">
        <v>715918</v>
      </c>
      <c r="E973" s="70" t="s">
        <v>188</v>
      </c>
      <c r="F973" s="69">
        <v>715918</v>
      </c>
      <c r="G973" s="2">
        <v>1210</v>
      </c>
      <c r="H973" s="80">
        <v>0</v>
      </c>
      <c r="I973" s="80">
        <v>0</v>
      </c>
      <c r="L973">
        <v>0</v>
      </c>
      <c r="M973">
        <v>0</v>
      </c>
    </row>
    <row r="974" spans="1:13" x14ac:dyDescent="0.2">
      <c r="A974" s="67" t="s">
        <v>245</v>
      </c>
      <c r="B974" s="68" t="s">
        <v>246</v>
      </c>
      <c r="C974" s="1">
        <v>3706</v>
      </c>
      <c r="D974" s="69">
        <v>723427</v>
      </c>
      <c r="E974" s="70" t="s">
        <v>189</v>
      </c>
      <c r="F974" s="69">
        <v>723427</v>
      </c>
      <c r="G974" s="2">
        <v>983</v>
      </c>
      <c r="H974" s="80">
        <v>0</v>
      </c>
      <c r="I974" s="80">
        <v>0</v>
      </c>
      <c r="L974">
        <v>0</v>
      </c>
      <c r="M974">
        <v>0</v>
      </c>
    </row>
    <row r="975" spans="1:13" x14ac:dyDescent="0.2">
      <c r="A975" s="67" t="s">
        <v>245</v>
      </c>
      <c r="B975" s="68" t="s">
        <v>246</v>
      </c>
      <c r="C975" s="1">
        <v>3706</v>
      </c>
      <c r="D975" s="69">
        <v>717738</v>
      </c>
      <c r="E975" s="70" t="s">
        <v>190</v>
      </c>
      <c r="F975" s="69">
        <v>717738</v>
      </c>
      <c r="G975" s="2">
        <v>1063</v>
      </c>
      <c r="H975" s="80">
        <v>1</v>
      </c>
      <c r="I975" s="80">
        <v>1</v>
      </c>
      <c r="L975">
        <v>1</v>
      </c>
      <c r="M975">
        <v>0</v>
      </c>
    </row>
    <row r="976" spans="1:13" x14ac:dyDescent="0.2">
      <c r="A976" s="67" t="s">
        <v>245</v>
      </c>
      <c r="B976" s="68" t="s">
        <v>246</v>
      </c>
      <c r="C976" s="1">
        <v>3707</v>
      </c>
      <c r="D976" s="69">
        <v>732018</v>
      </c>
      <c r="E976" s="70" t="s">
        <v>191</v>
      </c>
      <c r="F976" s="69">
        <v>732018</v>
      </c>
      <c r="G976" s="2">
        <v>1937</v>
      </c>
      <c r="H976" s="80">
        <v>0</v>
      </c>
      <c r="I976" s="80">
        <v>0</v>
      </c>
      <c r="L976">
        <v>0</v>
      </c>
      <c r="M976">
        <v>0</v>
      </c>
    </row>
    <row r="977" spans="1:13" x14ac:dyDescent="0.2">
      <c r="A977" s="67" t="s">
        <v>245</v>
      </c>
      <c r="B977" s="68" t="s">
        <v>246</v>
      </c>
      <c r="C977" s="1">
        <v>3705</v>
      </c>
      <c r="D977" s="69">
        <v>702200</v>
      </c>
      <c r="E977" s="70" t="s">
        <v>192</v>
      </c>
      <c r="F977" s="69">
        <v>702200</v>
      </c>
      <c r="G977" s="2">
        <v>940</v>
      </c>
      <c r="H977" s="80">
        <v>0</v>
      </c>
      <c r="I977" s="80">
        <v>0</v>
      </c>
      <c r="L977">
        <v>0</v>
      </c>
      <c r="M977">
        <v>0</v>
      </c>
    </row>
    <row r="978" spans="1:13" x14ac:dyDescent="0.2">
      <c r="A978" s="67" t="s">
        <v>245</v>
      </c>
      <c r="B978" s="68" t="s">
        <v>246</v>
      </c>
      <c r="C978" s="1">
        <v>3709</v>
      </c>
      <c r="D978" s="69">
        <v>713462</v>
      </c>
      <c r="E978" s="70" t="s">
        <v>193</v>
      </c>
      <c r="F978" s="69">
        <v>713462</v>
      </c>
      <c r="G978" s="2">
        <v>2883</v>
      </c>
      <c r="H978" s="80">
        <v>0</v>
      </c>
      <c r="I978" s="80">
        <v>0</v>
      </c>
      <c r="L978">
        <v>0</v>
      </c>
      <c r="M978">
        <v>0</v>
      </c>
    </row>
    <row r="979" spans="1:13" x14ac:dyDescent="0.2">
      <c r="A979" s="67" t="s">
        <v>245</v>
      </c>
      <c r="B979" s="68" t="s">
        <v>246</v>
      </c>
      <c r="C979" s="1">
        <v>3707</v>
      </c>
      <c r="D979" s="69">
        <v>715972</v>
      </c>
      <c r="E979" s="70" t="s">
        <v>194</v>
      </c>
      <c r="F979" s="69">
        <v>715972</v>
      </c>
      <c r="G979" s="2">
        <v>1300</v>
      </c>
      <c r="H979" s="80">
        <v>0</v>
      </c>
      <c r="I979" s="80">
        <v>0</v>
      </c>
      <c r="L979">
        <v>0</v>
      </c>
      <c r="M979">
        <v>0</v>
      </c>
    </row>
    <row r="980" spans="1:13" x14ac:dyDescent="0.2">
      <c r="A980" s="67" t="s">
        <v>245</v>
      </c>
      <c r="B980" s="68" t="s">
        <v>246</v>
      </c>
      <c r="C980" s="1">
        <v>3701</v>
      </c>
      <c r="D980" s="69">
        <v>721342</v>
      </c>
      <c r="E980" s="70" t="s">
        <v>195</v>
      </c>
      <c r="F980" s="69">
        <v>721342</v>
      </c>
      <c r="G980" s="2">
        <v>1098</v>
      </c>
      <c r="H980" s="80">
        <v>0</v>
      </c>
      <c r="I980" s="80">
        <v>0</v>
      </c>
      <c r="L980">
        <v>0</v>
      </c>
      <c r="M980">
        <v>0</v>
      </c>
    </row>
    <row r="981" spans="1:13" x14ac:dyDescent="0.2">
      <c r="A981" s="67" t="s">
        <v>245</v>
      </c>
      <c r="B981" s="68" t="s">
        <v>246</v>
      </c>
      <c r="C981" s="1">
        <v>3708</v>
      </c>
      <c r="D981" s="69">
        <v>716683</v>
      </c>
      <c r="E981" s="70" t="s">
        <v>196</v>
      </c>
      <c r="F981" s="69">
        <v>716683</v>
      </c>
      <c r="G981" s="2">
        <v>2581</v>
      </c>
      <c r="H981" s="80">
        <v>0</v>
      </c>
      <c r="I981" s="80">
        <v>0</v>
      </c>
      <c r="L981">
        <v>0</v>
      </c>
      <c r="M981">
        <v>0</v>
      </c>
    </row>
    <row r="982" spans="1:13" x14ac:dyDescent="0.2">
      <c r="A982" s="67" t="s">
        <v>245</v>
      </c>
      <c r="B982" s="68" t="s">
        <v>246</v>
      </c>
      <c r="C982" s="1">
        <v>3704</v>
      </c>
      <c r="D982" s="69">
        <v>721926</v>
      </c>
      <c r="E982" s="70" t="s">
        <v>197</v>
      </c>
      <c r="F982" s="69">
        <v>721926</v>
      </c>
      <c r="G982" s="2">
        <v>3512</v>
      </c>
      <c r="H982" s="80">
        <v>0</v>
      </c>
      <c r="I982" s="80">
        <v>0</v>
      </c>
      <c r="L982">
        <v>0</v>
      </c>
      <c r="M982">
        <v>0</v>
      </c>
    </row>
    <row r="983" spans="1:13" x14ac:dyDescent="0.2">
      <c r="A983" s="67" t="s">
        <v>245</v>
      </c>
      <c r="B983" s="68" t="s">
        <v>246</v>
      </c>
      <c r="C983" s="1">
        <v>3705</v>
      </c>
      <c r="D983" s="69">
        <v>702343</v>
      </c>
      <c r="E983" s="70" t="s">
        <v>198</v>
      </c>
      <c r="F983" s="69">
        <v>702343</v>
      </c>
      <c r="G983" s="2">
        <v>1529</v>
      </c>
      <c r="H983" s="80">
        <v>0</v>
      </c>
      <c r="I983" s="80">
        <v>0</v>
      </c>
      <c r="L983">
        <v>0</v>
      </c>
      <c r="M983">
        <v>0</v>
      </c>
    </row>
    <row r="984" spans="1:13" x14ac:dyDescent="0.2">
      <c r="A984" s="67" t="s">
        <v>245</v>
      </c>
      <c r="B984" s="68" t="s">
        <v>246</v>
      </c>
      <c r="C984" s="1">
        <v>3702</v>
      </c>
      <c r="D984" s="69">
        <v>712636</v>
      </c>
      <c r="E984" s="70" t="s">
        <v>2128</v>
      </c>
      <c r="F984" s="69">
        <v>712636</v>
      </c>
      <c r="G984" s="2">
        <v>1463</v>
      </c>
      <c r="H984" s="80">
        <v>0</v>
      </c>
      <c r="I984" s="80">
        <v>0</v>
      </c>
      <c r="L984">
        <v>0</v>
      </c>
      <c r="M984">
        <v>0</v>
      </c>
    </row>
    <row r="985" spans="1:13" x14ac:dyDescent="0.2">
      <c r="A985" s="67" t="s">
        <v>245</v>
      </c>
      <c r="B985" s="68" t="s">
        <v>246</v>
      </c>
      <c r="C985" s="1">
        <v>3703</v>
      </c>
      <c r="D985" s="69">
        <v>728990</v>
      </c>
      <c r="E985" s="70" t="s">
        <v>2129</v>
      </c>
      <c r="F985" s="69">
        <v>728990</v>
      </c>
      <c r="G985" s="2">
        <v>2653</v>
      </c>
      <c r="H985" s="80">
        <v>0</v>
      </c>
      <c r="I985" s="80">
        <v>0</v>
      </c>
      <c r="L985">
        <v>0</v>
      </c>
      <c r="M985">
        <v>0</v>
      </c>
    </row>
    <row r="986" spans="1:13" x14ac:dyDescent="0.2">
      <c r="A986" s="67" t="s">
        <v>245</v>
      </c>
      <c r="B986" s="68" t="s">
        <v>246</v>
      </c>
      <c r="C986" s="1">
        <v>3707</v>
      </c>
      <c r="D986" s="69">
        <v>730650</v>
      </c>
      <c r="E986" s="70" t="s">
        <v>2130</v>
      </c>
      <c r="F986" s="69">
        <v>730650</v>
      </c>
      <c r="G986" s="2">
        <v>1560</v>
      </c>
      <c r="H986" s="80">
        <v>0</v>
      </c>
      <c r="I986" s="80">
        <v>0</v>
      </c>
      <c r="L986">
        <v>0</v>
      </c>
      <c r="M986">
        <v>0</v>
      </c>
    </row>
    <row r="987" spans="1:13" x14ac:dyDescent="0.2">
      <c r="A987" s="67" t="s">
        <v>245</v>
      </c>
      <c r="B987" s="68" t="s">
        <v>246</v>
      </c>
      <c r="C987" s="1">
        <v>3709</v>
      </c>
      <c r="D987" s="69">
        <v>734209</v>
      </c>
      <c r="E987" s="70" t="s">
        <v>2131</v>
      </c>
      <c r="F987" s="69">
        <v>734209</v>
      </c>
      <c r="G987" s="2">
        <v>2419</v>
      </c>
      <c r="H987" s="80">
        <v>0</v>
      </c>
      <c r="I987" s="80">
        <v>0</v>
      </c>
      <c r="L987">
        <v>0</v>
      </c>
      <c r="M987">
        <v>0</v>
      </c>
    </row>
    <row r="988" spans="1:13" x14ac:dyDescent="0.2">
      <c r="A988" s="67" t="s">
        <v>245</v>
      </c>
      <c r="B988" s="68" t="s">
        <v>246</v>
      </c>
      <c r="C988" s="1">
        <v>3703</v>
      </c>
      <c r="D988" s="69">
        <v>707506</v>
      </c>
      <c r="E988" s="70" t="s">
        <v>2132</v>
      </c>
      <c r="F988" s="69">
        <v>707506</v>
      </c>
      <c r="G988" s="2">
        <v>2444</v>
      </c>
      <c r="H988" s="80">
        <v>1</v>
      </c>
      <c r="I988" s="80">
        <v>0</v>
      </c>
      <c r="L988">
        <v>1</v>
      </c>
      <c r="M988">
        <v>0</v>
      </c>
    </row>
    <row r="989" spans="1:13" x14ac:dyDescent="0.2">
      <c r="A989" s="67" t="s">
        <v>245</v>
      </c>
      <c r="B989" s="68" t="s">
        <v>246</v>
      </c>
      <c r="C989" s="1">
        <v>3703</v>
      </c>
      <c r="D989" s="69">
        <v>707269</v>
      </c>
      <c r="E989" s="70" t="s">
        <v>2133</v>
      </c>
      <c r="F989" s="69">
        <v>707269</v>
      </c>
      <c r="G989" s="2">
        <v>3331</v>
      </c>
      <c r="H989" s="80">
        <v>0</v>
      </c>
      <c r="I989" s="80">
        <v>0</v>
      </c>
      <c r="L989">
        <v>0</v>
      </c>
      <c r="M989">
        <v>0</v>
      </c>
    </row>
    <row r="990" spans="1:13" x14ac:dyDescent="0.2">
      <c r="A990" s="67" t="s">
        <v>245</v>
      </c>
      <c r="B990" s="68" t="s">
        <v>246</v>
      </c>
      <c r="C990" s="1">
        <v>3707</v>
      </c>
      <c r="D990" s="69">
        <v>719114</v>
      </c>
      <c r="E990" s="70" t="s">
        <v>2134</v>
      </c>
      <c r="F990" s="69">
        <v>719114</v>
      </c>
      <c r="G990" s="2">
        <v>2803</v>
      </c>
      <c r="H990" s="80">
        <v>0</v>
      </c>
      <c r="I990" s="80">
        <v>0</v>
      </c>
      <c r="L990">
        <v>0</v>
      </c>
      <c r="M990">
        <v>0</v>
      </c>
    </row>
    <row r="991" spans="1:13" x14ac:dyDescent="0.2">
      <c r="A991" s="67" t="s">
        <v>245</v>
      </c>
      <c r="B991" s="68" t="s">
        <v>246</v>
      </c>
      <c r="C991" s="1">
        <v>3705</v>
      </c>
      <c r="D991" s="69">
        <v>727678</v>
      </c>
      <c r="E991" s="70" t="s">
        <v>2135</v>
      </c>
      <c r="F991" s="69">
        <v>727678</v>
      </c>
      <c r="G991" s="2">
        <v>1526</v>
      </c>
      <c r="H991" s="80">
        <v>0</v>
      </c>
      <c r="I991" s="80">
        <v>0</v>
      </c>
      <c r="L991">
        <v>0</v>
      </c>
      <c r="M991">
        <v>0</v>
      </c>
    </row>
    <row r="992" spans="1:13" x14ac:dyDescent="0.2">
      <c r="A992" s="67" t="s">
        <v>245</v>
      </c>
      <c r="B992" s="68" t="s">
        <v>246</v>
      </c>
      <c r="C992" s="1">
        <v>3710</v>
      </c>
      <c r="D992" s="69">
        <v>704659</v>
      </c>
      <c r="E992" s="70" t="s">
        <v>2136</v>
      </c>
      <c r="F992" s="69">
        <v>704659</v>
      </c>
      <c r="G992" s="2">
        <v>5558</v>
      </c>
      <c r="H992" s="80">
        <v>0</v>
      </c>
      <c r="I992" s="80">
        <v>0</v>
      </c>
      <c r="L992">
        <v>0</v>
      </c>
      <c r="M992">
        <v>0</v>
      </c>
    </row>
    <row r="993" spans="1:13" x14ac:dyDescent="0.2">
      <c r="A993" s="67" t="s">
        <v>245</v>
      </c>
      <c r="B993" s="68" t="s">
        <v>246</v>
      </c>
      <c r="C993" s="1">
        <v>3701</v>
      </c>
      <c r="D993" s="69">
        <v>723490</v>
      </c>
      <c r="E993" s="70" t="s">
        <v>2137</v>
      </c>
      <c r="F993" s="69">
        <v>723490</v>
      </c>
      <c r="G993" s="2">
        <v>2327</v>
      </c>
      <c r="H993" s="80">
        <v>0</v>
      </c>
      <c r="I993" s="80">
        <v>0</v>
      </c>
      <c r="L993">
        <v>0</v>
      </c>
      <c r="M993">
        <v>0</v>
      </c>
    </row>
    <row r="994" spans="1:13" x14ac:dyDescent="0.2">
      <c r="A994" s="67" t="s">
        <v>245</v>
      </c>
      <c r="B994" s="68" t="s">
        <v>246</v>
      </c>
      <c r="C994" s="1">
        <v>3703</v>
      </c>
      <c r="D994" s="69">
        <v>716948</v>
      </c>
      <c r="E994" s="70" t="s">
        <v>2138</v>
      </c>
      <c r="F994" s="69">
        <v>716948</v>
      </c>
      <c r="G994" s="2">
        <v>812</v>
      </c>
      <c r="H994" s="80">
        <v>1</v>
      </c>
      <c r="I994" s="80">
        <v>0</v>
      </c>
      <c r="L994">
        <v>1</v>
      </c>
      <c r="M994">
        <v>0</v>
      </c>
    </row>
    <row r="995" spans="1:13" x14ac:dyDescent="0.2">
      <c r="A995" s="67" t="s">
        <v>245</v>
      </c>
      <c r="B995" s="68" t="s">
        <v>246</v>
      </c>
      <c r="C995" s="1">
        <v>3702</v>
      </c>
      <c r="D995" s="69">
        <v>717552</v>
      </c>
      <c r="E995" s="70" t="s">
        <v>2139</v>
      </c>
      <c r="F995" s="69">
        <v>717552</v>
      </c>
      <c r="G995" s="2">
        <v>5094</v>
      </c>
      <c r="H995" s="80">
        <v>0</v>
      </c>
      <c r="I995" s="80">
        <v>0</v>
      </c>
      <c r="L995">
        <v>0</v>
      </c>
      <c r="M995">
        <v>0</v>
      </c>
    </row>
    <row r="996" spans="1:13" x14ac:dyDescent="0.2">
      <c r="A996" s="67" t="s">
        <v>245</v>
      </c>
      <c r="B996" s="68" t="s">
        <v>246</v>
      </c>
      <c r="C996" s="1">
        <v>3703</v>
      </c>
      <c r="D996" s="69">
        <v>705689</v>
      </c>
      <c r="E996" s="70" t="s">
        <v>2140</v>
      </c>
      <c r="F996" s="69">
        <v>705689</v>
      </c>
      <c r="G996" s="2">
        <v>1024</v>
      </c>
      <c r="H996" s="80">
        <v>1</v>
      </c>
      <c r="I996" s="80">
        <v>0</v>
      </c>
      <c r="L996">
        <v>1</v>
      </c>
      <c r="M996">
        <v>0</v>
      </c>
    </row>
    <row r="997" spans="1:13" x14ac:dyDescent="0.2">
      <c r="A997" s="67" t="s">
        <v>245</v>
      </c>
      <c r="B997" s="68" t="s">
        <v>246</v>
      </c>
      <c r="C997" s="1">
        <v>3703</v>
      </c>
      <c r="D997" s="69">
        <v>706576</v>
      </c>
      <c r="E997" s="70" t="s">
        <v>2141</v>
      </c>
      <c r="F997" s="69">
        <v>706576</v>
      </c>
      <c r="G997" s="2">
        <v>1454</v>
      </c>
      <c r="H997" s="80">
        <v>0</v>
      </c>
      <c r="I997" s="80">
        <v>1</v>
      </c>
      <c r="L997">
        <v>1</v>
      </c>
      <c r="M997">
        <v>0</v>
      </c>
    </row>
    <row r="998" spans="1:13" x14ac:dyDescent="0.2">
      <c r="A998" s="67" t="s">
        <v>245</v>
      </c>
      <c r="B998" s="68" t="s">
        <v>246</v>
      </c>
      <c r="C998" s="1">
        <v>3706</v>
      </c>
      <c r="D998" s="69">
        <v>729036</v>
      </c>
      <c r="E998" s="70" t="s">
        <v>2142</v>
      </c>
      <c r="F998" s="69">
        <v>729036</v>
      </c>
      <c r="G998" s="2">
        <v>2368</v>
      </c>
      <c r="H998" s="80">
        <v>0</v>
      </c>
      <c r="I998" s="80">
        <v>0</v>
      </c>
      <c r="L998">
        <v>0</v>
      </c>
      <c r="M998">
        <v>0</v>
      </c>
    </row>
    <row r="999" spans="1:13" x14ac:dyDescent="0.2">
      <c r="A999" s="67" t="s">
        <v>245</v>
      </c>
      <c r="B999" s="68" t="s">
        <v>246</v>
      </c>
      <c r="C999" s="1">
        <v>3707</v>
      </c>
      <c r="D999" s="69">
        <v>725715</v>
      </c>
      <c r="E999" s="70" t="s">
        <v>2143</v>
      </c>
      <c r="F999" s="69">
        <v>725715</v>
      </c>
      <c r="G999" s="2">
        <v>502</v>
      </c>
      <c r="H999" s="80">
        <v>0</v>
      </c>
      <c r="I999" s="80">
        <v>0</v>
      </c>
      <c r="L999">
        <v>0</v>
      </c>
      <c r="M999">
        <v>0</v>
      </c>
    </row>
    <row r="1000" spans="1:13" x14ac:dyDescent="0.2">
      <c r="A1000" s="67" t="s">
        <v>245</v>
      </c>
      <c r="B1000" s="68" t="s">
        <v>246</v>
      </c>
      <c r="C1000" s="1">
        <v>3705</v>
      </c>
      <c r="D1000" s="69">
        <v>718485</v>
      </c>
      <c r="E1000" s="70" t="s">
        <v>2144</v>
      </c>
      <c r="F1000" s="69">
        <v>718485</v>
      </c>
      <c r="G1000" s="2">
        <v>14785</v>
      </c>
      <c r="H1000" s="80">
        <v>0</v>
      </c>
      <c r="I1000" s="80">
        <v>0</v>
      </c>
      <c r="L1000">
        <v>0</v>
      </c>
      <c r="M1000">
        <v>0</v>
      </c>
    </row>
    <row r="1001" spans="1:13" x14ac:dyDescent="0.2">
      <c r="A1001" s="67" t="s">
        <v>245</v>
      </c>
      <c r="B1001" s="68" t="s">
        <v>246</v>
      </c>
      <c r="C1001" s="1">
        <v>3704</v>
      </c>
      <c r="D1001" s="69">
        <v>727599</v>
      </c>
      <c r="E1001" s="70" t="s">
        <v>2145</v>
      </c>
      <c r="F1001" s="69">
        <v>727599</v>
      </c>
      <c r="G1001" s="2">
        <v>516</v>
      </c>
      <c r="H1001" s="80">
        <v>0</v>
      </c>
      <c r="I1001" s="80">
        <v>0</v>
      </c>
      <c r="L1001">
        <v>0</v>
      </c>
      <c r="M1001">
        <v>0</v>
      </c>
    </row>
    <row r="1002" spans="1:13" x14ac:dyDescent="0.2">
      <c r="A1002" s="67" t="s">
        <v>245</v>
      </c>
      <c r="B1002" s="68" t="s">
        <v>246</v>
      </c>
      <c r="C1002" s="1">
        <v>3702</v>
      </c>
      <c r="D1002" s="69">
        <v>707001</v>
      </c>
      <c r="E1002" s="70" t="s">
        <v>2146</v>
      </c>
      <c r="F1002" s="69">
        <v>707001</v>
      </c>
      <c r="G1002" s="2">
        <v>1491</v>
      </c>
      <c r="H1002" s="80">
        <v>1</v>
      </c>
      <c r="I1002" s="80">
        <v>0</v>
      </c>
      <c r="L1002">
        <v>1</v>
      </c>
      <c r="M1002">
        <v>0</v>
      </c>
    </row>
    <row r="1003" spans="1:13" x14ac:dyDescent="0.2">
      <c r="A1003" s="67" t="s">
        <v>245</v>
      </c>
      <c r="B1003" s="68" t="s">
        <v>246</v>
      </c>
      <c r="C1003" s="1">
        <v>3706</v>
      </c>
      <c r="D1003" s="69">
        <v>732364</v>
      </c>
      <c r="E1003" s="70" t="s">
        <v>2147</v>
      </c>
      <c r="F1003" s="69">
        <v>732364</v>
      </c>
      <c r="G1003" s="2">
        <v>1147</v>
      </c>
      <c r="H1003" s="80">
        <v>0</v>
      </c>
      <c r="I1003" s="80">
        <v>0</v>
      </c>
      <c r="L1003">
        <v>0</v>
      </c>
      <c r="M1003">
        <v>0</v>
      </c>
    </row>
    <row r="1004" spans="1:13" x14ac:dyDescent="0.2">
      <c r="A1004" s="67" t="s">
        <v>245</v>
      </c>
      <c r="B1004" s="68" t="s">
        <v>246</v>
      </c>
      <c r="C1004" s="1">
        <v>3705</v>
      </c>
      <c r="D1004" s="69">
        <v>723588</v>
      </c>
      <c r="E1004" s="70" t="s">
        <v>2148</v>
      </c>
      <c r="F1004" s="69">
        <v>723588</v>
      </c>
      <c r="G1004" s="2">
        <v>664</v>
      </c>
      <c r="H1004" s="80">
        <v>0</v>
      </c>
      <c r="I1004" s="80">
        <v>0</v>
      </c>
      <c r="L1004">
        <v>0</v>
      </c>
      <c r="M1004">
        <v>0</v>
      </c>
    </row>
    <row r="1005" spans="1:13" x14ac:dyDescent="0.2">
      <c r="A1005" s="67" t="s">
        <v>245</v>
      </c>
      <c r="B1005" s="68" t="s">
        <v>246</v>
      </c>
      <c r="C1005" s="1">
        <v>3702</v>
      </c>
      <c r="D1005" s="69">
        <v>726134</v>
      </c>
      <c r="E1005" s="70" t="s">
        <v>2149</v>
      </c>
      <c r="F1005" s="69">
        <v>726134</v>
      </c>
      <c r="G1005" s="2">
        <v>4198</v>
      </c>
      <c r="H1005" s="80">
        <v>0</v>
      </c>
      <c r="I1005" s="80">
        <v>0</v>
      </c>
      <c r="L1005">
        <v>0</v>
      </c>
      <c r="M1005">
        <v>0</v>
      </c>
    </row>
    <row r="1006" spans="1:13" x14ac:dyDescent="0.2">
      <c r="A1006" s="67" t="s">
        <v>245</v>
      </c>
      <c r="B1006" s="68" t="s">
        <v>246</v>
      </c>
      <c r="C1006" s="1">
        <v>3707</v>
      </c>
      <c r="D1006" s="69">
        <v>713903</v>
      </c>
      <c r="E1006" s="70" t="s">
        <v>2150</v>
      </c>
      <c r="F1006" s="69">
        <v>713903</v>
      </c>
      <c r="G1006" s="2">
        <v>1825</v>
      </c>
      <c r="H1006" s="80">
        <v>0</v>
      </c>
      <c r="I1006" s="80">
        <v>0</v>
      </c>
      <c r="L1006">
        <v>0</v>
      </c>
      <c r="M1006">
        <v>0</v>
      </c>
    </row>
    <row r="1007" spans="1:13" x14ac:dyDescent="0.2">
      <c r="A1007" s="67" t="s">
        <v>245</v>
      </c>
      <c r="B1007" s="68" t="s">
        <v>246</v>
      </c>
      <c r="C1007" s="1">
        <v>3701</v>
      </c>
      <c r="D1007" s="69">
        <v>734306</v>
      </c>
      <c r="E1007" s="70" t="s">
        <v>2151</v>
      </c>
      <c r="F1007" s="69">
        <v>734306</v>
      </c>
      <c r="G1007" s="2">
        <v>801</v>
      </c>
      <c r="H1007" s="80">
        <v>0</v>
      </c>
      <c r="I1007" s="80">
        <v>0</v>
      </c>
      <c r="L1007">
        <v>0</v>
      </c>
      <c r="M1007">
        <v>0</v>
      </c>
    </row>
    <row r="1008" spans="1:13" x14ac:dyDescent="0.2">
      <c r="A1008" s="67" t="s">
        <v>245</v>
      </c>
      <c r="B1008" s="68" t="s">
        <v>246</v>
      </c>
      <c r="C1008" s="1">
        <v>3704</v>
      </c>
      <c r="D1008" s="69">
        <v>725751</v>
      </c>
      <c r="E1008" s="70" t="s">
        <v>2152</v>
      </c>
      <c r="F1008" s="69">
        <v>725751</v>
      </c>
      <c r="G1008" s="2">
        <v>2929</v>
      </c>
      <c r="H1008" s="80">
        <v>0</v>
      </c>
      <c r="I1008" s="80">
        <v>0</v>
      </c>
      <c r="L1008">
        <v>0</v>
      </c>
      <c r="M1008">
        <v>0</v>
      </c>
    </row>
    <row r="1009" spans="1:13" x14ac:dyDescent="0.2">
      <c r="A1009" s="67" t="s">
        <v>245</v>
      </c>
      <c r="B1009" s="68" t="s">
        <v>246</v>
      </c>
      <c r="C1009" s="1">
        <v>3707</v>
      </c>
      <c r="D1009" s="69">
        <v>728848</v>
      </c>
      <c r="E1009" s="70" t="s">
        <v>2153</v>
      </c>
      <c r="F1009" s="69">
        <v>728848</v>
      </c>
      <c r="G1009" s="2">
        <v>1653</v>
      </c>
      <c r="H1009" s="80">
        <v>0</v>
      </c>
      <c r="I1009" s="80">
        <v>0</v>
      </c>
      <c r="L1009">
        <v>0</v>
      </c>
      <c r="M1009">
        <v>0</v>
      </c>
    </row>
    <row r="1010" spans="1:13" x14ac:dyDescent="0.2">
      <c r="A1010" s="67" t="s">
        <v>245</v>
      </c>
      <c r="B1010" s="68" t="s">
        <v>246</v>
      </c>
      <c r="C1010" s="1">
        <v>3704</v>
      </c>
      <c r="D1010" s="69">
        <v>721786</v>
      </c>
      <c r="E1010" s="70" t="s">
        <v>2154</v>
      </c>
      <c r="F1010" s="69">
        <v>721786</v>
      </c>
      <c r="G1010" s="2">
        <v>2036</v>
      </c>
      <c r="H1010" s="80">
        <v>0</v>
      </c>
      <c r="I1010" s="80">
        <v>0</v>
      </c>
      <c r="L1010">
        <v>0</v>
      </c>
      <c r="M1010">
        <v>0</v>
      </c>
    </row>
    <row r="1011" spans="1:13" x14ac:dyDescent="0.2">
      <c r="A1011" s="67" t="s">
        <v>245</v>
      </c>
      <c r="B1011" s="68" t="s">
        <v>246</v>
      </c>
      <c r="C1011" s="1">
        <v>3709</v>
      </c>
      <c r="D1011" s="69">
        <v>719354</v>
      </c>
      <c r="E1011" s="70" t="s">
        <v>2155</v>
      </c>
      <c r="F1011" s="69">
        <v>719354</v>
      </c>
      <c r="G1011" s="2">
        <v>4161</v>
      </c>
      <c r="H1011" s="80">
        <v>0</v>
      </c>
      <c r="I1011" s="80">
        <v>0</v>
      </c>
      <c r="L1011">
        <v>0</v>
      </c>
      <c r="M1011">
        <v>0</v>
      </c>
    </row>
    <row r="1012" spans="1:13" x14ac:dyDescent="0.2">
      <c r="A1012" s="67" t="s">
        <v>245</v>
      </c>
      <c r="B1012" s="68" t="s">
        <v>246</v>
      </c>
      <c r="C1012" s="1">
        <v>3707</v>
      </c>
      <c r="D1012" s="69">
        <v>717525</v>
      </c>
      <c r="E1012" s="70" t="s">
        <v>2156</v>
      </c>
      <c r="F1012" s="69">
        <v>717525</v>
      </c>
      <c r="G1012" s="2">
        <v>6649</v>
      </c>
      <c r="H1012" s="80">
        <v>0</v>
      </c>
      <c r="I1012" s="80">
        <v>0</v>
      </c>
      <c r="L1012">
        <v>0</v>
      </c>
      <c r="M1012">
        <v>0</v>
      </c>
    </row>
    <row r="1013" spans="1:13" x14ac:dyDescent="0.2">
      <c r="A1013" s="67" t="s">
        <v>245</v>
      </c>
      <c r="B1013" s="68" t="s">
        <v>246</v>
      </c>
      <c r="C1013" s="1">
        <v>3709</v>
      </c>
      <c r="D1013" s="69">
        <v>729018</v>
      </c>
      <c r="E1013" s="70" t="s">
        <v>2157</v>
      </c>
      <c r="F1013" s="69">
        <v>729018</v>
      </c>
      <c r="G1013" s="2">
        <v>6419</v>
      </c>
      <c r="H1013" s="80">
        <v>0</v>
      </c>
      <c r="I1013" s="80">
        <v>0</v>
      </c>
      <c r="L1013">
        <v>0</v>
      </c>
      <c r="M1013">
        <v>0</v>
      </c>
    </row>
    <row r="1014" spans="1:13" x14ac:dyDescent="0.2">
      <c r="A1014" s="67" t="s">
        <v>245</v>
      </c>
      <c r="B1014" s="68" t="s">
        <v>246</v>
      </c>
      <c r="C1014" s="1">
        <v>3705</v>
      </c>
      <c r="D1014" s="69">
        <v>717774</v>
      </c>
      <c r="E1014" s="70" t="s">
        <v>2158</v>
      </c>
      <c r="F1014" s="69">
        <v>717774</v>
      </c>
      <c r="G1014" s="2">
        <v>2587</v>
      </c>
      <c r="H1014" s="80">
        <v>0</v>
      </c>
      <c r="I1014" s="80">
        <v>0</v>
      </c>
      <c r="L1014">
        <v>0</v>
      </c>
      <c r="M1014">
        <v>0</v>
      </c>
    </row>
    <row r="1015" spans="1:13" x14ac:dyDescent="0.2">
      <c r="A1015" s="67" t="s">
        <v>245</v>
      </c>
      <c r="B1015" s="68" t="s">
        <v>246</v>
      </c>
      <c r="C1015" s="1">
        <v>3702</v>
      </c>
      <c r="D1015" s="69">
        <v>709900</v>
      </c>
      <c r="E1015" s="70" t="s">
        <v>2159</v>
      </c>
      <c r="F1015" s="69">
        <v>709900</v>
      </c>
      <c r="G1015" s="2">
        <v>4372</v>
      </c>
      <c r="H1015" s="80">
        <v>0</v>
      </c>
      <c r="I1015" s="80">
        <v>0</v>
      </c>
      <c r="L1015">
        <v>0</v>
      </c>
      <c r="M1015">
        <v>0</v>
      </c>
    </row>
    <row r="1016" spans="1:13" x14ac:dyDescent="0.2">
      <c r="A1016" s="67" t="s">
        <v>245</v>
      </c>
      <c r="B1016" s="68" t="s">
        <v>246</v>
      </c>
      <c r="C1016" s="1">
        <v>3710</v>
      </c>
      <c r="D1016" s="69">
        <v>702015</v>
      </c>
      <c r="E1016" s="70" t="s">
        <v>2160</v>
      </c>
      <c r="F1016" s="69">
        <v>702015</v>
      </c>
      <c r="G1016" s="2">
        <v>3347</v>
      </c>
      <c r="H1016" s="80">
        <v>0</v>
      </c>
      <c r="I1016" s="80">
        <v>0</v>
      </c>
      <c r="L1016">
        <v>0</v>
      </c>
      <c r="M1016">
        <v>0</v>
      </c>
    </row>
    <row r="1017" spans="1:13" x14ac:dyDescent="0.2">
      <c r="A1017" s="67" t="s">
        <v>245</v>
      </c>
      <c r="B1017" s="68" t="s">
        <v>246</v>
      </c>
      <c r="C1017" s="1">
        <v>3706</v>
      </c>
      <c r="D1017" s="69">
        <v>723694</v>
      </c>
      <c r="E1017" s="70" t="s">
        <v>2161</v>
      </c>
      <c r="F1017" s="69">
        <v>723694</v>
      </c>
      <c r="G1017" s="2">
        <v>13314</v>
      </c>
      <c r="H1017" s="80">
        <v>0</v>
      </c>
      <c r="I1017" s="80">
        <v>0</v>
      </c>
      <c r="L1017">
        <v>0</v>
      </c>
      <c r="M1017">
        <v>0</v>
      </c>
    </row>
    <row r="1018" spans="1:13" x14ac:dyDescent="0.2">
      <c r="A1018" s="67" t="s">
        <v>245</v>
      </c>
      <c r="B1018" s="68" t="s">
        <v>246</v>
      </c>
      <c r="C1018" s="1">
        <v>3706</v>
      </c>
      <c r="D1018" s="69">
        <v>702723</v>
      </c>
      <c r="E1018" s="70" t="s">
        <v>2162</v>
      </c>
      <c r="F1018" s="69">
        <v>702723</v>
      </c>
      <c r="G1018" s="2">
        <v>773</v>
      </c>
      <c r="H1018" s="80">
        <v>1</v>
      </c>
      <c r="I1018" s="80">
        <v>1</v>
      </c>
      <c r="L1018">
        <v>1</v>
      </c>
      <c r="M1018">
        <v>0</v>
      </c>
    </row>
    <row r="1019" spans="1:13" x14ac:dyDescent="0.2">
      <c r="A1019" s="67" t="s">
        <v>245</v>
      </c>
      <c r="B1019" s="68" t="s">
        <v>246</v>
      </c>
      <c r="C1019" s="1">
        <v>3707</v>
      </c>
      <c r="D1019" s="69">
        <v>731802</v>
      </c>
      <c r="E1019" s="70" t="s">
        <v>2163</v>
      </c>
      <c r="F1019" s="69">
        <v>731802</v>
      </c>
      <c r="G1019" s="2">
        <v>1580</v>
      </c>
      <c r="H1019" s="80">
        <v>0</v>
      </c>
      <c r="I1019" s="80">
        <v>0</v>
      </c>
      <c r="L1019">
        <v>0</v>
      </c>
      <c r="M1019">
        <v>0</v>
      </c>
    </row>
    <row r="1020" spans="1:13" x14ac:dyDescent="0.2">
      <c r="A1020" s="67" t="s">
        <v>245</v>
      </c>
      <c r="B1020" s="68" t="s">
        <v>246</v>
      </c>
      <c r="C1020" s="1">
        <v>3708</v>
      </c>
      <c r="D1020" s="69">
        <v>725344</v>
      </c>
      <c r="E1020" s="70" t="s">
        <v>2164</v>
      </c>
      <c r="F1020" s="69">
        <v>725344</v>
      </c>
      <c r="G1020" s="2">
        <v>2595</v>
      </c>
      <c r="H1020" s="80">
        <v>0</v>
      </c>
      <c r="I1020" s="80">
        <v>0</v>
      </c>
      <c r="L1020">
        <v>0</v>
      </c>
      <c r="M1020">
        <v>0</v>
      </c>
    </row>
    <row r="1021" spans="1:13" x14ac:dyDescent="0.2">
      <c r="A1021" s="67" t="s">
        <v>245</v>
      </c>
      <c r="B1021" s="68" t="s">
        <v>246</v>
      </c>
      <c r="C1021" s="1">
        <v>3707</v>
      </c>
      <c r="D1021" s="69">
        <v>702699</v>
      </c>
      <c r="E1021" s="70" t="s">
        <v>2165</v>
      </c>
      <c r="F1021" s="69">
        <v>702699</v>
      </c>
      <c r="G1021" s="2">
        <v>592</v>
      </c>
      <c r="H1021" s="80">
        <v>0</v>
      </c>
      <c r="I1021" s="80">
        <v>0</v>
      </c>
      <c r="L1021">
        <v>0</v>
      </c>
      <c r="M1021">
        <v>0</v>
      </c>
    </row>
    <row r="1022" spans="1:13" x14ac:dyDescent="0.2">
      <c r="A1022" s="67" t="s">
        <v>245</v>
      </c>
      <c r="B1022" s="68" t="s">
        <v>246</v>
      </c>
      <c r="C1022" s="1">
        <v>3708</v>
      </c>
      <c r="D1022" s="69">
        <v>725140</v>
      </c>
      <c r="E1022" s="70" t="s">
        <v>2166</v>
      </c>
      <c r="F1022" s="69">
        <v>725140</v>
      </c>
      <c r="G1022" s="2">
        <v>3489</v>
      </c>
      <c r="H1022" s="80">
        <v>0</v>
      </c>
      <c r="I1022" s="80">
        <v>0</v>
      </c>
      <c r="L1022">
        <v>0</v>
      </c>
      <c r="M1022">
        <v>0</v>
      </c>
    </row>
    <row r="1023" spans="1:13" x14ac:dyDescent="0.2">
      <c r="A1023" s="67" t="s">
        <v>245</v>
      </c>
      <c r="B1023" s="68" t="s">
        <v>246</v>
      </c>
      <c r="C1023" s="1">
        <v>3708</v>
      </c>
      <c r="D1023" s="69">
        <v>731538</v>
      </c>
      <c r="E1023" s="70" t="s">
        <v>832</v>
      </c>
      <c r="F1023" s="69">
        <v>731538</v>
      </c>
      <c r="G1023" s="2">
        <v>1389</v>
      </c>
      <c r="H1023" s="80">
        <v>0</v>
      </c>
      <c r="I1023" s="80">
        <v>0</v>
      </c>
      <c r="L1023">
        <v>0</v>
      </c>
      <c r="M1023">
        <v>0</v>
      </c>
    </row>
    <row r="1024" spans="1:13" x14ac:dyDescent="0.2">
      <c r="A1024" s="67" t="s">
        <v>245</v>
      </c>
      <c r="B1024" s="68" t="s">
        <v>246</v>
      </c>
      <c r="C1024" s="1">
        <v>3707</v>
      </c>
      <c r="D1024" s="69">
        <v>711776</v>
      </c>
      <c r="E1024" s="70" t="s">
        <v>833</v>
      </c>
      <c r="F1024" s="69">
        <v>711776</v>
      </c>
      <c r="G1024" s="2">
        <v>3030</v>
      </c>
      <c r="H1024" s="80">
        <v>0</v>
      </c>
      <c r="I1024" s="80">
        <v>0</v>
      </c>
      <c r="L1024">
        <v>0</v>
      </c>
      <c r="M1024">
        <v>0</v>
      </c>
    </row>
    <row r="1025" spans="1:13" x14ac:dyDescent="0.2">
      <c r="A1025" s="67" t="s">
        <v>245</v>
      </c>
      <c r="B1025" s="68" t="s">
        <v>246</v>
      </c>
      <c r="C1025" s="1">
        <v>3708</v>
      </c>
      <c r="D1025" s="69">
        <v>720206</v>
      </c>
      <c r="E1025" s="70" t="s">
        <v>834</v>
      </c>
      <c r="F1025" s="69">
        <v>720206</v>
      </c>
      <c r="G1025" s="2">
        <v>4571</v>
      </c>
      <c r="H1025" s="80">
        <v>0</v>
      </c>
      <c r="I1025" s="80">
        <v>0</v>
      </c>
      <c r="L1025">
        <v>0</v>
      </c>
      <c r="M1025">
        <v>0</v>
      </c>
    </row>
    <row r="1026" spans="1:13" x14ac:dyDescent="0.2">
      <c r="A1026" s="67" t="s">
        <v>245</v>
      </c>
      <c r="B1026" s="68" t="s">
        <v>246</v>
      </c>
      <c r="C1026" s="1">
        <v>3708</v>
      </c>
      <c r="D1026" s="69">
        <v>733321</v>
      </c>
      <c r="E1026" s="70" t="s">
        <v>835</v>
      </c>
      <c r="F1026" s="69">
        <v>733321</v>
      </c>
      <c r="G1026" s="2">
        <v>1963</v>
      </c>
      <c r="H1026" s="80">
        <v>0</v>
      </c>
      <c r="I1026" s="80">
        <v>0</v>
      </c>
      <c r="L1026">
        <v>0</v>
      </c>
      <c r="M1026">
        <v>0</v>
      </c>
    </row>
    <row r="1027" spans="1:13" x14ac:dyDescent="0.2">
      <c r="A1027" s="67" t="s">
        <v>245</v>
      </c>
      <c r="B1027" s="68" t="s">
        <v>246</v>
      </c>
      <c r="C1027" s="1">
        <v>3705</v>
      </c>
      <c r="D1027" s="69">
        <v>702893</v>
      </c>
      <c r="E1027" s="70" t="s">
        <v>836</v>
      </c>
      <c r="F1027" s="69">
        <v>702893</v>
      </c>
      <c r="G1027" s="2">
        <v>505</v>
      </c>
      <c r="H1027" s="80">
        <v>0</v>
      </c>
      <c r="I1027" s="80">
        <v>0</v>
      </c>
      <c r="L1027">
        <v>0</v>
      </c>
      <c r="M1027">
        <v>0</v>
      </c>
    </row>
    <row r="1028" spans="1:13" x14ac:dyDescent="0.2">
      <c r="A1028" s="67" t="s">
        <v>245</v>
      </c>
      <c r="B1028" s="68" t="s">
        <v>246</v>
      </c>
      <c r="C1028" s="1">
        <v>3704</v>
      </c>
      <c r="D1028" s="69">
        <v>714951</v>
      </c>
      <c r="E1028" s="70" t="s">
        <v>837</v>
      </c>
      <c r="F1028" s="69">
        <v>714951</v>
      </c>
      <c r="G1028" s="2">
        <v>1213</v>
      </c>
      <c r="H1028" s="80">
        <v>0</v>
      </c>
      <c r="I1028" s="80">
        <v>0</v>
      </c>
      <c r="L1028">
        <v>0</v>
      </c>
      <c r="M1028">
        <v>0</v>
      </c>
    </row>
    <row r="1029" spans="1:13" x14ac:dyDescent="0.2">
      <c r="A1029" s="67" t="s">
        <v>245</v>
      </c>
      <c r="B1029" s="68" t="s">
        <v>246</v>
      </c>
      <c r="C1029" s="1">
        <v>3707</v>
      </c>
      <c r="D1029" s="69">
        <v>728705</v>
      </c>
      <c r="E1029" s="70" t="s">
        <v>838</v>
      </c>
      <c r="F1029" s="69">
        <v>728705</v>
      </c>
      <c r="G1029" s="2">
        <v>4641</v>
      </c>
      <c r="H1029" s="80">
        <v>0</v>
      </c>
      <c r="I1029" s="80">
        <v>0</v>
      </c>
      <c r="L1029">
        <v>0</v>
      </c>
      <c r="M1029">
        <v>0</v>
      </c>
    </row>
    <row r="1030" spans="1:13" x14ac:dyDescent="0.2">
      <c r="A1030" s="67" t="s">
        <v>245</v>
      </c>
      <c r="B1030" s="68" t="s">
        <v>246</v>
      </c>
      <c r="C1030" s="1">
        <v>3709</v>
      </c>
      <c r="D1030" s="69">
        <v>713259</v>
      </c>
      <c r="E1030" s="70" t="s">
        <v>839</v>
      </c>
      <c r="F1030" s="69">
        <v>713259</v>
      </c>
      <c r="G1030" s="2">
        <v>2319</v>
      </c>
      <c r="H1030" s="80">
        <v>0</v>
      </c>
      <c r="I1030" s="80">
        <v>0</v>
      </c>
      <c r="L1030">
        <v>0</v>
      </c>
      <c r="M1030">
        <v>0</v>
      </c>
    </row>
    <row r="1031" spans="1:13" x14ac:dyDescent="0.2">
      <c r="A1031" s="67" t="s">
        <v>245</v>
      </c>
      <c r="B1031" s="68" t="s">
        <v>246</v>
      </c>
      <c r="C1031" s="1">
        <v>3703</v>
      </c>
      <c r="D1031" s="69">
        <v>718740</v>
      </c>
      <c r="E1031" s="70" t="s">
        <v>840</v>
      </c>
      <c r="F1031" s="69">
        <v>718740</v>
      </c>
      <c r="G1031" s="2">
        <v>906</v>
      </c>
      <c r="H1031" s="80">
        <v>1</v>
      </c>
      <c r="I1031" s="80">
        <v>1</v>
      </c>
      <c r="L1031">
        <v>1</v>
      </c>
      <c r="M1031">
        <v>0</v>
      </c>
    </row>
    <row r="1032" spans="1:13" x14ac:dyDescent="0.2">
      <c r="A1032" s="67" t="s">
        <v>245</v>
      </c>
      <c r="B1032" s="68" t="s">
        <v>246</v>
      </c>
      <c r="C1032" s="1">
        <v>3701</v>
      </c>
      <c r="D1032" s="69">
        <v>719549</v>
      </c>
      <c r="E1032" s="70" t="s">
        <v>841</v>
      </c>
      <c r="F1032" s="69">
        <v>719549</v>
      </c>
      <c r="G1032" s="2">
        <v>1698</v>
      </c>
      <c r="H1032" s="80">
        <v>0</v>
      </c>
      <c r="I1032" s="80">
        <v>0</v>
      </c>
      <c r="L1032">
        <v>0</v>
      </c>
      <c r="M1032">
        <v>0</v>
      </c>
    </row>
    <row r="1033" spans="1:13" x14ac:dyDescent="0.2">
      <c r="A1033" s="67" t="s">
        <v>245</v>
      </c>
      <c r="B1033" s="68" t="s">
        <v>246</v>
      </c>
      <c r="C1033" s="1">
        <v>3707</v>
      </c>
      <c r="D1033" s="69">
        <v>714827</v>
      </c>
      <c r="E1033" s="70" t="s">
        <v>842</v>
      </c>
      <c r="F1033" s="69">
        <v>714827</v>
      </c>
      <c r="G1033" s="2">
        <v>101955</v>
      </c>
      <c r="H1033" s="80">
        <v>0</v>
      </c>
      <c r="I1033" s="80">
        <v>0</v>
      </c>
      <c r="L1033">
        <v>0</v>
      </c>
      <c r="M1033">
        <v>0</v>
      </c>
    </row>
    <row r="1034" spans="1:13" x14ac:dyDescent="0.2">
      <c r="A1034" s="67" t="s">
        <v>245</v>
      </c>
      <c r="B1034" s="68" t="s">
        <v>246</v>
      </c>
      <c r="C1034" s="1">
        <v>3701</v>
      </c>
      <c r="D1034" s="69">
        <v>714465</v>
      </c>
      <c r="E1034" s="70" t="s">
        <v>843</v>
      </c>
      <c r="F1034" s="69">
        <v>714465</v>
      </c>
      <c r="G1034" s="2">
        <v>1014</v>
      </c>
      <c r="H1034" s="80">
        <v>0</v>
      </c>
      <c r="I1034" s="80">
        <v>0</v>
      </c>
      <c r="L1034">
        <v>0</v>
      </c>
      <c r="M1034">
        <v>0</v>
      </c>
    </row>
    <row r="1035" spans="1:13" x14ac:dyDescent="0.2">
      <c r="A1035" s="67" t="s">
        <v>245</v>
      </c>
      <c r="B1035" s="68" t="s">
        <v>246</v>
      </c>
      <c r="C1035" s="1">
        <v>3708</v>
      </c>
      <c r="D1035" s="69">
        <v>729267</v>
      </c>
      <c r="E1035" s="70" t="s">
        <v>844</v>
      </c>
      <c r="F1035" s="69">
        <v>729267</v>
      </c>
      <c r="G1035" s="2">
        <v>1699</v>
      </c>
      <c r="H1035" s="80">
        <v>0</v>
      </c>
      <c r="I1035" s="80">
        <v>0</v>
      </c>
      <c r="L1035">
        <v>0</v>
      </c>
      <c r="M1035">
        <v>0</v>
      </c>
    </row>
    <row r="1036" spans="1:13" x14ac:dyDescent="0.2">
      <c r="A1036" s="67" t="s">
        <v>245</v>
      </c>
      <c r="B1036" s="68" t="s">
        <v>246</v>
      </c>
      <c r="C1036" s="1">
        <v>3710</v>
      </c>
      <c r="D1036" s="69">
        <v>721005</v>
      </c>
      <c r="E1036" s="70" t="s">
        <v>845</v>
      </c>
      <c r="F1036" s="69">
        <v>721005</v>
      </c>
      <c r="G1036" s="2">
        <v>1844</v>
      </c>
      <c r="H1036" s="80">
        <v>0</v>
      </c>
      <c r="I1036" s="80">
        <v>0</v>
      </c>
      <c r="L1036">
        <v>0</v>
      </c>
      <c r="M1036">
        <v>0</v>
      </c>
    </row>
    <row r="1037" spans="1:13" x14ac:dyDescent="0.2">
      <c r="A1037" s="67" t="s">
        <v>245</v>
      </c>
      <c r="B1037" s="68" t="s">
        <v>246</v>
      </c>
      <c r="C1037" s="1">
        <v>3701</v>
      </c>
      <c r="D1037" s="69">
        <v>717482</v>
      </c>
      <c r="E1037" s="70" t="s">
        <v>846</v>
      </c>
      <c r="F1037" s="69">
        <v>717482</v>
      </c>
      <c r="G1037" s="2">
        <v>399</v>
      </c>
      <c r="H1037" s="80">
        <v>0</v>
      </c>
      <c r="I1037" s="80">
        <v>0</v>
      </c>
      <c r="L1037">
        <v>0</v>
      </c>
      <c r="M1037">
        <v>0</v>
      </c>
    </row>
    <row r="1038" spans="1:13" x14ac:dyDescent="0.2">
      <c r="A1038" s="67" t="s">
        <v>245</v>
      </c>
      <c r="B1038" s="68" t="s">
        <v>246</v>
      </c>
      <c r="C1038" s="1">
        <v>3707</v>
      </c>
      <c r="D1038" s="69">
        <v>717622</v>
      </c>
      <c r="E1038" s="70" t="s">
        <v>847</v>
      </c>
      <c r="F1038" s="69">
        <v>717622</v>
      </c>
      <c r="G1038" s="2">
        <v>2112</v>
      </c>
      <c r="H1038" s="80">
        <v>0</v>
      </c>
      <c r="I1038" s="80">
        <v>0</v>
      </c>
      <c r="L1038">
        <v>0</v>
      </c>
      <c r="M1038">
        <v>0</v>
      </c>
    </row>
    <row r="1039" spans="1:13" x14ac:dyDescent="0.2">
      <c r="A1039" s="67" t="s">
        <v>245</v>
      </c>
      <c r="B1039" s="68" t="s">
        <v>246</v>
      </c>
      <c r="C1039" s="1">
        <v>3706</v>
      </c>
      <c r="D1039" s="69">
        <v>702459</v>
      </c>
      <c r="E1039" s="70" t="s">
        <v>848</v>
      </c>
      <c r="F1039" s="69">
        <v>702459</v>
      </c>
      <c r="G1039" s="2">
        <v>941</v>
      </c>
      <c r="H1039" s="80">
        <v>1</v>
      </c>
      <c r="I1039" s="80">
        <v>1</v>
      </c>
      <c r="L1039">
        <v>1</v>
      </c>
      <c r="M1039">
        <v>0</v>
      </c>
    </row>
    <row r="1040" spans="1:13" x14ac:dyDescent="0.2">
      <c r="A1040" s="67" t="s">
        <v>245</v>
      </c>
      <c r="B1040" s="68" t="s">
        <v>246</v>
      </c>
      <c r="C1040" s="1">
        <v>3701</v>
      </c>
      <c r="D1040" s="69">
        <v>705829</v>
      </c>
      <c r="E1040" s="70" t="s">
        <v>849</v>
      </c>
      <c r="F1040" s="69">
        <v>705829</v>
      </c>
      <c r="G1040" s="2">
        <v>2481</v>
      </c>
      <c r="H1040" s="80">
        <v>0</v>
      </c>
      <c r="I1040" s="80">
        <v>0</v>
      </c>
      <c r="L1040">
        <v>0</v>
      </c>
      <c r="M1040">
        <v>0</v>
      </c>
    </row>
    <row r="1041" spans="1:13" x14ac:dyDescent="0.2">
      <c r="A1041" s="67" t="s">
        <v>245</v>
      </c>
      <c r="B1041" s="68" t="s">
        <v>246</v>
      </c>
      <c r="C1041" s="1">
        <v>3704</v>
      </c>
      <c r="D1041" s="69">
        <v>725016</v>
      </c>
      <c r="E1041" s="70" t="s">
        <v>850</v>
      </c>
      <c r="F1041" s="69">
        <v>725016</v>
      </c>
      <c r="G1041" s="2">
        <v>5271</v>
      </c>
      <c r="H1041" s="80">
        <v>0</v>
      </c>
      <c r="I1041" s="80">
        <v>0</v>
      </c>
      <c r="L1041">
        <v>0</v>
      </c>
      <c r="M1041">
        <v>0</v>
      </c>
    </row>
    <row r="1042" spans="1:13" x14ac:dyDescent="0.2">
      <c r="A1042" s="67" t="s">
        <v>245</v>
      </c>
      <c r="B1042" s="68" t="s">
        <v>246</v>
      </c>
      <c r="C1042" s="1">
        <v>3704</v>
      </c>
      <c r="D1042" s="69">
        <v>703498</v>
      </c>
      <c r="E1042" s="70" t="s">
        <v>851</v>
      </c>
      <c r="F1042" s="69">
        <v>703498</v>
      </c>
      <c r="G1042" s="2">
        <v>824</v>
      </c>
      <c r="H1042" s="80">
        <v>0</v>
      </c>
      <c r="I1042" s="80">
        <v>0</v>
      </c>
      <c r="L1042">
        <v>0</v>
      </c>
      <c r="M1042">
        <v>0</v>
      </c>
    </row>
    <row r="1043" spans="1:13" x14ac:dyDescent="0.2">
      <c r="A1043" s="67" t="s">
        <v>245</v>
      </c>
      <c r="B1043" s="68" t="s">
        <v>246</v>
      </c>
      <c r="C1043" s="1">
        <v>3701</v>
      </c>
      <c r="D1043" s="69">
        <v>702750</v>
      </c>
      <c r="E1043" s="70" t="s">
        <v>852</v>
      </c>
      <c r="F1043" s="69">
        <v>702750</v>
      </c>
      <c r="G1043" s="2">
        <v>1791</v>
      </c>
      <c r="H1043" s="80">
        <v>0</v>
      </c>
      <c r="I1043" s="80">
        <v>0</v>
      </c>
      <c r="L1043">
        <v>0</v>
      </c>
      <c r="M1043">
        <v>0</v>
      </c>
    </row>
    <row r="1044" spans="1:13" x14ac:dyDescent="0.2">
      <c r="A1044" s="67" t="s">
        <v>245</v>
      </c>
      <c r="B1044" s="68" t="s">
        <v>246</v>
      </c>
      <c r="C1044" s="1">
        <v>3701</v>
      </c>
      <c r="D1044" s="69">
        <v>713897</v>
      </c>
      <c r="E1044" s="70" t="s">
        <v>853</v>
      </c>
      <c r="F1044" s="69">
        <v>713897</v>
      </c>
      <c r="G1044" s="2">
        <v>972</v>
      </c>
      <c r="H1044" s="80">
        <v>0</v>
      </c>
      <c r="I1044" s="80">
        <v>0</v>
      </c>
      <c r="L1044">
        <v>0</v>
      </c>
      <c r="M1044">
        <v>0</v>
      </c>
    </row>
    <row r="1045" spans="1:13" x14ac:dyDescent="0.2">
      <c r="A1045" s="67" t="s">
        <v>245</v>
      </c>
      <c r="B1045" s="68" t="s">
        <v>246</v>
      </c>
      <c r="C1045" s="1">
        <v>3707</v>
      </c>
      <c r="D1045" s="69">
        <v>730243</v>
      </c>
      <c r="E1045" s="70" t="s">
        <v>854</v>
      </c>
      <c r="F1045" s="69">
        <v>730243</v>
      </c>
      <c r="G1045" s="2">
        <v>2366</v>
      </c>
      <c r="H1045" s="80">
        <v>0</v>
      </c>
      <c r="I1045" s="80">
        <v>0</v>
      </c>
      <c r="L1045">
        <v>0</v>
      </c>
      <c r="M1045">
        <v>0</v>
      </c>
    </row>
    <row r="1046" spans="1:13" x14ac:dyDescent="0.2">
      <c r="A1046" s="67" t="s">
        <v>245</v>
      </c>
      <c r="B1046" s="68" t="s">
        <v>246</v>
      </c>
      <c r="C1046" s="1">
        <v>3704</v>
      </c>
      <c r="D1046" s="69">
        <v>734263</v>
      </c>
      <c r="E1046" s="70" t="s">
        <v>855</v>
      </c>
      <c r="F1046" s="69">
        <v>734263</v>
      </c>
      <c r="G1046" s="2">
        <v>965</v>
      </c>
      <c r="H1046" s="80">
        <v>0</v>
      </c>
      <c r="I1046" s="80">
        <v>0</v>
      </c>
      <c r="L1046">
        <v>0</v>
      </c>
      <c r="M1046">
        <v>0</v>
      </c>
    </row>
    <row r="1047" spans="1:13" x14ac:dyDescent="0.2">
      <c r="A1047" s="67" t="s">
        <v>245</v>
      </c>
      <c r="B1047" s="68" t="s">
        <v>246</v>
      </c>
      <c r="C1047" s="1">
        <v>3702</v>
      </c>
      <c r="D1047" s="69">
        <v>734342</v>
      </c>
      <c r="E1047" s="70" t="s">
        <v>856</v>
      </c>
      <c r="F1047" s="69">
        <v>734342</v>
      </c>
      <c r="G1047" s="2">
        <v>1350</v>
      </c>
      <c r="H1047" s="80">
        <v>1</v>
      </c>
      <c r="I1047" s="80">
        <v>0</v>
      </c>
      <c r="L1047">
        <v>1</v>
      </c>
      <c r="M1047">
        <v>0</v>
      </c>
    </row>
    <row r="1048" spans="1:13" x14ac:dyDescent="0.2">
      <c r="A1048" s="67" t="s">
        <v>693</v>
      </c>
      <c r="B1048" s="68" t="s">
        <v>694</v>
      </c>
      <c r="C1048" s="1">
        <v>3802</v>
      </c>
      <c r="D1048" s="69">
        <v>811882</v>
      </c>
      <c r="E1048" s="70" t="s">
        <v>857</v>
      </c>
      <c r="F1048" s="69">
        <v>811882</v>
      </c>
      <c r="G1048" s="2">
        <v>3101</v>
      </c>
      <c r="H1048" s="80">
        <v>0</v>
      </c>
      <c r="I1048" s="80">
        <v>0</v>
      </c>
      <c r="L1048">
        <v>0</v>
      </c>
      <c r="M1048">
        <v>0</v>
      </c>
    </row>
    <row r="1049" spans="1:13" x14ac:dyDescent="0.2">
      <c r="A1049" s="67" t="s">
        <v>693</v>
      </c>
      <c r="B1049" s="68" t="s">
        <v>694</v>
      </c>
      <c r="C1049" s="1">
        <v>3801</v>
      </c>
      <c r="D1049" s="69">
        <v>833385</v>
      </c>
      <c r="E1049" s="70" t="s">
        <v>858</v>
      </c>
      <c r="F1049" s="69">
        <v>833385</v>
      </c>
      <c r="G1049" s="2">
        <v>491</v>
      </c>
      <c r="H1049" s="80">
        <v>0</v>
      </c>
      <c r="I1049" s="80">
        <v>0</v>
      </c>
      <c r="L1049">
        <v>0</v>
      </c>
      <c r="M1049">
        <v>0</v>
      </c>
    </row>
    <row r="1050" spans="1:13" x14ac:dyDescent="0.2">
      <c r="A1050" s="67" t="s">
        <v>693</v>
      </c>
      <c r="B1050" s="68" t="s">
        <v>694</v>
      </c>
      <c r="C1050" s="1">
        <v>3805</v>
      </c>
      <c r="D1050" s="69">
        <v>829407</v>
      </c>
      <c r="E1050" s="70" t="s">
        <v>859</v>
      </c>
      <c r="F1050" s="69">
        <v>829407</v>
      </c>
      <c r="G1050" s="2">
        <v>899</v>
      </c>
      <c r="H1050" s="80">
        <v>0</v>
      </c>
      <c r="I1050" s="80">
        <v>0</v>
      </c>
      <c r="L1050">
        <v>0</v>
      </c>
      <c r="M1050">
        <v>0</v>
      </c>
    </row>
    <row r="1051" spans="1:13" x14ac:dyDescent="0.2">
      <c r="A1051" s="67" t="s">
        <v>693</v>
      </c>
      <c r="B1051" s="68" t="s">
        <v>694</v>
      </c>
      <c r="C1051" s="1">
        <v>3805</v>
      </c>
      <c r="D1051" s="69">
        <v>804880</v>
      </c>
      <c r="E1051" s="70" t="s">
        <v>860</v>
      </c>
      <c r="F1051" s="69">
        <v>804880</v>
      </c>
      <c r="G1051" s="2">
        <v>2041</v>
      </c>
      <c r="H1051" s="80">
        <v>0</v>
      </c>
      <c r="I1051" s="80">
        <v>0</v>
      </c>
      <c r="L1051">
        <v>0</v>
      </c>
      <c r="M1051">
        <v>0</v>
      </c>
    </row>
    <row r="1052" spans="1:13" x14ac:dyDescent="0.2">
      <c r="A1052" s="67" t="s">
        <v>693</v>
      </c>
      <c r="B1052" s="68" t="s">
        <v>694</v>
      </c>
      <c r="C1052" s="1">
        <v>3806</v>
      </c>
      <c r="D1052" s="69">
        <v>832249</v>
      </c>
      <c r="E1052" s="70" t="s">
        <v>861</v>
      </c>
      <c r="F1052" s="69">
        <v>832249</v>
      </c>
      <c r="G1052" s="2">
        <v>261</v>
      </c>
      <c r="H1052" s="80">
        <v>0</v>
      </c>
      <c r="I1052" s="80">
        <v>0</v>
      </c>
      <c r="L1052">
        <v>0</v>
      </c>
      <c r="M1052">
        <v>0</v>
      </c>
    </row>
    <row r="1053" spans="1:13" x14ac:dyDescent="0.2">
      <c r="A1053" s="67" t="s">
        <v>693</v>
      </c>
      <c r="B1053" s="68" t="s">
        <v>694</v>
      </c>
      <c r="C1053" s="1">
        <v>3804</v>
      </c>
      <c r="D1053" s="69">
        <v>826921</v>
      </c>
      <c r="E1053" s="70" t="s">
        <v>862</v>
      </c>
      <c r="F1053" s="69">
        <v>826921</v>
      </c>
      <c r="G1053" s="2">
        <v>1982</v>
      </c>
      <c r="H1053" s="80">
        <v>0</v>
      </c>
      <c r="I1053" s="80">
        <v>0</v>
      </c>
      <c r="L1053">
        <v>0</v>
      </c>
      <c r="M1053">
        <v>0</v>
      </c>
    </row>
    <row r="1054" spans="1:13" x14ac:dyDescent="0.2">
      <c r="A1054" s="67" t="s">
        <v>693</v>
      </c>
      <c r="B1054" s="68" t="s">
        <v>694</v>
      </c>
      <c r="C1054" s="1">
        <v>3803</v>
      </c>
      <c r="D1054" s="69">
        <v>815042</v>
      </c>
      <c r="E1054" s="70" t="s">
        <v>863</v>
      </c>
      <c r="F1054" s="69">
        <v>815042</v>
      </c>
      <c r="G1054" s="2">
        <v>1160</v>
      </c>
      <c r="H1054" s="80">
        <v>0</v>
      </c>
      <c r="I1054" s="80">
        <v>0</v>
      </c>
      <c r="L1054">
        <v>0</v>
      </c>
      <c r="M1054">
        <v>0</v>
      </c>
    </row>
    <row r="1055" spans="1:13" x14ac:dyDescent="0.2">
      <c r="A1055" s="67" t="s">
        <v>693</v>
      </c>
      <c r="B1055" s="68" t="s">
        <v>694</v>
      </c>
      <c r="C1055" s="1">
        <v>3807</v>
      </c>
      <c r="D1055" s="69">
        <v>828936</v>
      </c>
      <c r="E1055" s="70" t="s">
        <v>864</v>
      </c>
      <c r="F1055" s="69">
        <v>828936</v>
      </c>
      <c r="G1055" s="2">
        <v>163</v>
      </c>
      <c r="H1055" s="80">
        <v>0</v>
      </c>
      <c r="I1055" s="80">
        <v>0</v>
      </c>
      <c r="L1055">
        <v>0</v>
      </c>
      <c r="M1055">
        <v>0</v>
      </c>
    </row>
    <row r="1056" spans="1:13" x14ac:dyDescent="0.2">
      <c r="A1056" s="67" t="s">
        <v>693</v>
      </c>
      <c r="B1056" s="68" t="s">
        <v>694</v>
      </c>
      <c r="C1056" s="1">
        <v>3807</v>
      </c>
      <c r="D1056" s="69">
        <v>822062</v>
      </c>
      <c r="E1056" s="70" t="s">
        <v>865</v>
      </c>
      <c r="F1056" s="69">
        <v>822062</v>
      </c>
      <c r="G1056" s="2">
        <v>294</v>
      </c>
      <c r="H1056" s="80">
        <v>0</v>
      </c>
      <c r="I1056" s="80">
        <v>0</v>
      </c>
      <c r="L1056">
        <v>0</v>
      </c>
      <c r="M1056">
        <v>0</v>
      </c>
    </row>
    <row r="1057" spans="1:13" x14ac:dyDescent="0.2">
      <c r="A1057" s="67" t="s">
        <v>693</v>
      </c>
      <c r="B1057" s="68" t="s">
        <v>694</v>
      </c>
      <c r="C1057" s="1">
        <v>3807</v>
      </c>
      <c r="D1057" s="69">
        <v>805944</v>
      </c>
      <c r="E1057" s="70" t="s">
        <v>866</v>
      </c>
      <c r="F1057" s="69">
        <v>805944</v>
      </c>
      <c r="G1057" s="2">
        <v>1949</v>
      </c>
      <c r="H1057" s="80">
        <v>0</v>
      </c>
      <c r="I1057" s="80">
        <v>0</v>
      </c>
      <c r="L1057">
        <v>0</v>
      </c>
      <c r="M1057">
        <v>0</v>
      </c>
    </row>
    <row r="1058" spans="1:13" x14ac:dyDescent="0.2">
      <c r="A1058" s="67" t="s">
        <v>693</v>
      </c>
      <c r="B1058" s="68" t="s">
        <v>694</v>
      </c>
      <c r="C1058" s="1">
        <v>3801</v>
      </c>
      <c r="D1058" s="69">
        <v>806196</v>
      </c>
      <c r="E1058" s="70" t="s">
        <v>867</v>
      </c>
      <c r="F1058" s="69">
        <v>806196</v>
      </c>
      <c r="G1058" s="2">
        <v>770</v>
      </c>
      <c r="H1058" s="80">
        <v>0</v>
      </c>
      <c r="I1058" s="80">
        <v>0</v>
      </c>
      <c r="L1058">
        <v>0</v>
      </c>
      <c r="M1058">
        <v>0</v>
      </c>
    </row>
    <row r="1059" spans="1:13" x14ac:dyDescent="0.2">
      <c r="A1059" s="67" t="s">
        <v>693</v>
      </c>
      <c r="B1059" s="68" t="s">
        <v>694</v>
      </c>
      <c r="C1059" s="1">
        <v>3801</v>
      </c>
      <c r="D1059" s="69">
        <v>828769</v>
      </c>
      <c r="E1059" s="70" t="s">
        <v>868</v>
      </c>
      <c r="F1059" s="69">
        <v>828769</v>
      </c>
      <c r="G1059" s="2">
        <v>1342</v>
      </c>
      <c r="H1059" s="80">
        <v>0</v>
      </c>
      <c r="I1059" s="80">
        <v>0</v>
      </c>
      <c r="L1059">
        <v>0</v>
      </c>
      <c r="M1059">
        <v>0</v>
      </c>
    </row>
    <row r="1060" spans="1:13" x14ac:dyDescent="0.2">
      <c r="A1060" s="67" t="s">
        <v>693</v>
      </c>
      <c r="B1060" s="68" t="s">
        <v>694</v>
      </c>
      <c r="C1060" s="1">
        <v>3803</v>
      </c>
      <c r="D1060" s="69">
        <v>810588</v>
      </c>
      <c r="E1060" s="70" t="s">
        <v>869</v>
      </c>
      <c r="F1060" s="69">
        <v>810588</v>
      </c>
      <c r="G1060" s="2">
        <v>2840</v>
      </c>
      <c r="H1060" s="80">
        <v>0</v>
      </c>
      <c r="I1060" s="80">
        <v>0</v>
      </c>
      <c r="L1060">
        <v>0</v>
      </c>
      <c r="M1060">
        <v>0</v>
      </c>
    </row>
    <row r="1061" spans="1:13" x14ac:dyDescent="0.2">
      <c r="A1061" s="67" t="s">
        <v>693</v>
      </c>
      <c r="B1061" s="68" t="s">
        <v>694</v>
      </c>
      <c r="C1061" s="1">
        <v>3804</v>
      </c>
      <c r="D1061" s="69">
        <v>829805</v>
      </c>
      <c r="E1061" s="70" t="s">
        <v>870</v>
      </c>
      <c r="F1061" s="69">
        <v>829805</v>
      </c>
      <c r="G1061" s="2">
        <v>1514</v>
      </c>
      <c r="H1061" s="80">
        <v>0</v>
      </c>
      <c r="I1061" s="80">
        <v>0</v>
      </c>
      <c r="L1061">
        <v>0</v>
      </c>
      <c r="M1061">
        <v>0</v>
      </c>
    </row>
    <row r="1062" spans="1:13" x14ac:dyDescent="0.2">
      <c r="A1062" s="67" t="s">
        <v>693</v>
      </c>
      <c r="B1062" s="68" t="s">
        <v>694</v>
      </c>
      <c r="C1062" s="1">
        <v>3801</v>
      </c>
      <c r="D1062" s="69">
        <v>810560</v>
      </c>
      <c r="E1062" s="70" t="s">
        <v>871</v>
      </c>
      <c r="F1062" s="69">
        <v>810560</v>
      </c>
      <c r="G1062" s="2">
        <v>491</v>
      </c>
      <c r="H1062" s="80">
        <v>0</v>
      </c>
      <c r="I1062" s="80">
        <v>0</v>
      </c>
      <c r="L1062">
        <v>0</v>
      </c>
      <c r="M1062">
        <v>0</v>
      </c>
    </row>
    <row r="1063" spans="1:13" x14ac:dyDescent="0.2">
      <c r="A1063" s="67" t="s">
        <v>693</v>
      </c>
      <c r="B1063" s="68" t="s">
        <v>694</v>
      </c>
      <c r="C1063" s="1">
        <v>3806</v>
      </c>
      <c r="D1063" s="69">
        <v>806220</v>
      </c>
      <c r="E1063" s="70" t="s">
        <v>872</v>
      </c>
      <c r="F1063" s="69">
        <v>806220</v>
      </c>
      <c r="G1063" s="2">
        <v>333</v>
      </c>
      <c r="H1063" s="80">
        <v>0</v>
      </c>
      <c r="I1063" s="80">
        <v>0</v>
      </c>
      <c r="L1063">
        <v>0</v>
      </c>
      <c r="M1063">
        <v>0</v>
      </c>
    </row>
    <row r="1064" spans="1:13" x14ac:dyDescent="0.2">
      <c r="A1064" s="67" t="s">
        <v>693</v>
      </c>
      <c r="B1064" s="68" t="s">
        <v>694</v>
      </c>
      <c r="C1064" s="1">
        <v>3801</v>
      </c>
      <c r="D1064" s="69">
        <v>804367</v>
      </c>
      <c r="E1064" s="70" t="s">
        <v>873</v>
      </c>
      <c r="F1064" s="69">
        <v>804367</v>
      </c>
      <c r="G1064" s="2">
        <v>660</v>
      </c>
      <c r="H1064" s="80">
        <v>0</v>
      </c>
      <c r="I1064" s="80">
        <v>0</v>
      </c>
      <c r="L1064">
        <v>0</v>
      </c>
      <c r="M1064">
        <v>0</v>
      </c>
    </row>
    <row r="1065" spans="1:13" x14ac:dyDescent="0.2">
      <c r="A1065" s="67" t="s">
        <v>693</v>
      </c>
      <c r="B1065" s="68" t="s">
        <v>694</v>
      </c>
      <c r="C1065" s="1">
        <v>3802</v>
      </c>
      <c r="D1065" s="69">
        <v>806619</v>
      </c>
      <c r="E1065" s="70" t="s">
        <v>874</v>
      </c>
      <c r="F1065" s="69">
        <v>806619</v>
      </c>
      <c r="G1065" s="2">
        <v>1212</v>
      </c>
      <c r="H1065" s="80">
        <v>0</v>
      </c>
      <c r="I1065" s="80">
        <v>0</v>
      </c>
      <c r="L1065">
        <v>0</v>
      </c>
      <c r="M1065">
        <v>0</v>
      </c>
    </row>
    <row r="1066" spans="1:13" x14ac:dyDescent="0.2">
      <c r="A1066" s="67" t="s">
        <v>693</v>
      </c>
      <c r="B1066" s="68" t="s">
        <v>694</v>
      </c>
      <c r="C1066" s="1">
        <v>3802</v>
      </c>
      <c r="D1066" s="69">
        <v>833950</v>
      </c>
      <c r="E1066" s="70" t="s">
        <v>875</v>
      </c>
      <c r="F1066" s="69">
        <v>833950</v>
      </c>
      <c r="G1066" s="2">
        <v>2232</v>
      </c>
      <c r="H1066" s="80">
        <v>0</v>
      </c>
      <c r="I1066" s="80">
        <v>0</v>
      </c>
      <c r="L1066">
        <v>0</v>
      </c>
      <c r="M1066">
        <v>0</v>
      </c>
    </row>
    <row r="1067" spans="1:13" x14ac:dyDescent="0.2">
      <c r="A1067" s="67" t="s">
        <v>693</v>
      </c>
      <c r="B1067" s="68" t="s">
        <v>694</v>
      </c>
      <c r="C1067" s="1">
        <v>3801</v>
      </c>
      <c r="D1067" s="69">
        <v>815501</v>
      </c>
      <c r="E1067" s="70" t="s">
        <v>876</v>
      </c>
      <c r="F1067" s="69">
        <v>815501</v>
      </c>
      <c r="G1067" s="2">
        <v>2164</v>
      </c>
      <c r="H1067" s="80">
        <v>0</v>
      </c>
      <c r="I1067" s="80">
        <v>0</v>
      </c>
      <c r="L1067">
        <v>0</v>
      </c>
      <c r="M1067">
        <v>0</v>
      </c>
    </row>
    <row r="1068" spans="1:13" x14ac:dyDescent="0.2">
      <c r="A1068" s="67" t="s">
        <v>693</v>
      </c>
      <c r="B1068" s="68" t="s">
        <v>694</v>
      </c>
      <c r="C1068" s="1">
        <v>3801</v>
      </c>
      <c r="D1068" s="69">
        <v>827085</v>
      </c>
      <c r="E1068" s="70" t="s">
        <v>877</v>
      </c>
      <c r="F1068" s="69">
        <v>827085</v>
      </c>
      <c r="G1068" s="2">
        <v>60</v>
      </c>
      <c r="H1068" s="80">
        <v>1</v>
      </c>
      <c r="I1068" s="80">
        <v>1</v>
      </c>
      <c r="L1068">
        <v>1</v>
      </c>
      <c r="M1068">
        <v>0</v>
      </c>
    </row>
    <row r="1069" spans="1:13" x14ac:dyDescent="0.2">
      <c r="A1069" s="67" t="s">
        <v>693</v>
      </c>
      <c r="B1069" s="68" t="s">
        <v>694</v>
      </c>
      <c r="C1069" s="1">
        <v>3803</v>
      </c>
      <c r="D1069" s="69">
        <v>815954</v>
      </c>
      <c r="E1069" s="70" t="s">
        <v>878</v>
      </c>
      <c r="F1069" s="69">
        <v>815954</v>
      </c>
      <c r="G1069" s="2">
        <v>587</v>
      </c>
      <c r="H1069" s="80">
        <v>0</v>
      </c>
      <c r="I1069" s="80">
        <v>0</v>
      </c>
      <c r="L1069">
        <v>0</v>
      </c>
      <c r="M1069">
        <v>0</v>
      </c>
    </row>
    <row r="1070" spans="1:13" x14ac:dyDescent="0.2">
      <c r="A1070" s="67" t="s">
        <v>693</v>
      </c>
      <c r="B1070" s="68" t="s">
        <v>694</v>
      </c>
      <c r="C1070" s="1">
        <v>3805</v>
      </c>
      <c r="D1070" s="69">
        <v>808563</v>
      </c>
      <c r="E1070" s="70" t="s">
        <v>879</v>
      </c>
      <c r="F1070" s="69">
        <v>808563</v>
      </c>
      <c r="G1070" s="2">
        <v>554</v>
      </c>
      <c r="H1070" s="80">
        <v>0</v>
      </c>
      <c r="I1070" s="80">
        <v>0</v>
      </c>
      <c r="L1070">
        <v>0</v>
      </c>
      <c r="M1070">
        <v>0</v>
      </c>
    </row>
    <row r="1071" spans="1:13" x14ac:dyDescent="0.2">
      <c r="A1071" s="67" t="s">
        <v>693</v>
      </c>
      <c r="B1071" s="68" t="s">
        <v>694</v>
      </c>
      <c r="C1071" s="1">
        <v>3805</v>
      </c>
      <c r="D1071" s="69">
        <v>810047</v>
      </c>
      <c r="E1071" s="70" t="s">
        <v>880</v>
      </c>
      <c r="F1071" s="69">
        <v>810047</v>
      </c>
      <c r="G1071" s="2">
        <v>234</v>
      </c>
      <c r="H1071" s="80">
        <v>1</v>
      </c>
      <c r="I1071" s="80">
        <v>0</v>
      </c>
      <c r="L1071">
        <v>1</v>
      </c>
      <c r="M1071">
        <v>0</v>
      </c>
    </row>
    <row r="1072" spans="1:13" x14ac:dyDescent="0.2">
      <c r="A1072" s="67" t="s">
        <v>693</v>
      </c>
      <c r="B1072" s="68" t="s">
        <v>694</v>
      </c>
      <c r="C1072" s="1">
        <v>3805</v>
      </c>
      <c r="D1072" s="69">
        <v>830191</v>
      </c>
      <c r="E1072" s="70" t="s">
        <v>881</v>
      </c>
      <c r="F1072" s="69">
        <v>830191</v>
      </c>
      <c r="G1072" s="2">
        <v>36</v>
      </c>
      <c r="H1072" s="80">
        <v>1</v>
      </c>
      <c r="I1072" s="80">
        <v>0</v>
      </c>
      <c r="L1072">
        <v>1</v>
      </c>
      <c r="M1072">
        <v>0</v>
      </c>
    </row>
    <row r="1073" spans="1:13" x14ac:dyDescent="0.2">
      <c r="A1073" s="67" t="s">
        <v>693</v>
      </c>
      <c r="B1073" s="68" t="s">
        <v>694</v>
      </c>
      <c r="C1073" s="1">
        <v>3806</v>
      </c>
      <c r="D1073" s="69">
        <v>813505</v>
      </c>
      <c r="E1073" s="70" t="s">
        <v>882</v>
      </c>
      <c r="F1073" s="69">
        <v>813505</v>
      </c>
      <c r="G1073" s="2">
        <v>535</v>
      </c>
      <c r="H1073" s="80">
        <v>0</v>
      </c>
      <c r="I1073" s="80">
        <v>0</v>
      </c>
      <c r="L1073">
        <v>0</v>
      </c>
      <c r="M1073">
        <v>0</v>
      </c>
    </row>
    <row r="1074" spans="1:13" x14ac:dyDescent="0.2">
      <c r="A1074" s="67" t="s">
        <v>693</v>
      </c>
      <c r="B1074" s="68" t="s">
        <v>694</v>
      </c>
      <c r="C1074" s="1">
        <v>3801</v>
      </c>
      <c r="D1074" s="69">
        <v>804039</v>
      </c>
      <c r="E1074" s="70" t="s">
        <v>883</v>
      </c>
      <c r="F1074" s="69">
        <v>804039</v>
      </c>
      <c r="G1074" s="2">
        <v>10777</v>
      </c>
      <c r="H1074" s="80">
        <v>0</v>
      </c>
      <c r="I1074" s="80">
        <v>0</v>
      </c>
      <c r="L1074">
        <v>0</v>
      </c>
      <c r="M1074">
        <v>0</v>
      </c>
    </row>
    <row r="1075" spans="1:13" x14ac:dyDescent="0.2">
      <c r="A1075" s="67" t="s">
        <v>693</v>
      </c>
      <c r="B1075" s="68" t="s">
        <v>694</v>
      </c>
      <c r="C1075" s="1">
        <v>3804</v>
      </c>
      <c r="D1075" s="69">
        <v>821865</v>
      </c>
      <c r="E1075" s="70" t="s">
        <v>884</v>
      </c>
      <c r="F1075" s="69">
        <v>821865</v>
      </c>
      <c r="G1075" s="2">
        <v>1581</v>
      </c>
      <c r="H1075" s="80">
        <v>0</v>
      </c>
      <c r="I1075" s="80">
        <v>0</v>
      </c>
      <c r="L1075">
        <v>0</v>
      </c>
      <c r="M1075">
        <v>0</v>
      </c>
    </row>
    <row r="1076" spans="1:13" x14ac:dyDescent="0.2">
      <c r="A1076" s="67" t="s">
        <v>693</v>
      </c>
      <c r="B1076" s="68" t="s">
        <v>694</v>
      </c>
      <c r="C1076" s="1">
        <v>3803</v>
      </c>
      <c r="D1076" s="69">
        <v>832595</v>
      </c>
      <c r="E1076" s="70" t="s">
        <v>885</v>
      </c>
      <c r="F1076" s="69">
        <v>832595</v>
      </c>
      <c r="G1076" s="2">
        <v>398</v>
      </c>
      <c r="H1076" s="80">
        <v>0</v>
      </c>
      <c r="I1076" s="80">
        <v>0</v>
      </c>
      <c r="L1076">
        <v>0</v>
      </c>
      <c r="M1076">
        <v>0</v>
      </c>
    </row>
    <row r="1077" spans="1:13" x14ac:dyDescent="0.2">
      <c r="A1077" s="67" t="s">
        <v>693</v>
      </c>
      <c r="B1077" s="68" t="s">
        <v>694</v>
      </c>
      <c r="C1077" s="1">
        <v>3801</v>
      </c>
      <c r="D1077" s="69">
        <v>821917</v>
      </c>
      <c r="E1077" s="70" t="s">
        <v>886</v>
      </c>
      <c r="F1077" s="69">
        <v>821917</v>
      </c>
      <c r="G1077" s="2">
        <v>615</v>
      </c>
      <c r="H1077" s="80">
        <v>0</v>
      </c>
      <c r="I1077" s="80">
        <v>0</v>
      </c>
      <c r="L1077">
        <v>0</v>
      </c>
      <c r="M1077">
        <v>0</v>
      </c>
    </row>
    <row r="1078" spans="1:13" x14ac:dyDescent="0.2">
      <c r="A1078" s="67" t="s">
        <v>693</v>
      </c>
      <c r="B1078" s="68" t="s">
        <v>694</v>
      </c>
      <c r="C1078" s="1">
        <v>3804</v>
      </c>
      <c r="D1078" s="69">
        <v>827739</v>
      </c>
      <c r="E1078" s="70" t="s">
        <v>745</v>
      </c>
      <c r="F1078" s="69">
        <v>827739</v>
      </c>
      <c r="G1078" s="2">
        <v>1887</v>
      </c>
      <c r="H1078" s="80">
        <v>0</v>
      </c>
      <c r="I1078" s="80">
        <v>0</v>
      </c>
      <c r="L1078">
        <v>0</v>
      </c>
      <c r="M1078">
        <v>0</v>
      </c>
    </row>
    <row r="1079" spans="1:13" x14ac:dyDescent="0.2">
      <c r="A1079" s="67" t="s">
        <v>693</v>
      </c>
      <c r="B1079" s="68" t="s">
        <v>694</v>
      </c>
      <c r="C1079" s="1">
        <v>3804</v>
      </c>
      <c r="D1079" s="69">
        <v>802079</v>
      </c>
      <c r="E1079" s="70" t="s">
        <v>746</v>
      </c>
      <c r="F1079" s="69">
        <v>802079</v>
      </c>
      <c r="G1079" s="2">
        <v>253</v>
      </c>
      <c r="H1079" s="80">
        <v>0</v>
      </c>
      <c r="I1079" s="80">
        <v>0</v>
      </c>
      <c r="L1079">
        <v>0</v>
      </c>
      <c r="M1079">
        <v>0</v>
      </c>
    </row>
    <row r="1080" spans="1:13" x14ac:dyDescent="0.2">
      <c r="A1080" s="67" t="s">
        <v>693</v>
      </c>
      <c r="B1080" s="68" t="s">
        <v>694</v>
      </c>
      <c r="C1080" s="1">
        <v>3802</v>
      </c>
      <c r="D1080" s="69">
        <v>821078</v>
      </c>
      <c r="E1080" s="70" t="s">
        <v>747</v>
      </c>
      <c r="F1080" s="69">
        <v>821078</v>
      </c>
      <c r="G1080" s="2">
        <v>1937</v>
      </c>
      <c r="H1080" s="80">
        <v>0</v>
      </c>
      <c r="I1080" s="80">
        <v>0</v>
      </c>
      <c r="L1080">
        <v>0</v>
      </c>
      <c r="M1080">
        <v>0</v>
      </c>
    </row>
    <row r="1081" spans="1:13" x14ac:dyDescent="0.2">
      <c r="A1081" s="67" t="s">
        <v>693</v>
      </c>
      <c r="B1081" s="68" t="s">
        <v>694</v>
      </c>
      <c r="C1081" s="1">
        <v>3802</v>
      </c>
      <c r="D1081" s="69">
        <v>815875</v>
      </c>
      <c r="E1081" s="70" t="s">
        <v>748</v>
      </c>
      <c r="F1081" s="69">
        <v>815875</v>
      </c>
      <c r="G1081" s="2">
        <v>712</v>
      </c>
      <c r="H1081" s="80">
        <v>0</v>
      </c>
      <c r="I1081" s="80">
        <v>0</v>
      </c>
      <c r="L1081">
        <v>0</v>
      </c>
      <c r="M1081">
        <v>0</v>
      </c>
    </row>
    <row r="1082" spans="1:13" x14ac:dyDescent="0.2">
      <c r="A1082" s="67" t="s">
        <v>693</v>
      </c>
      <c r="B1082" s="68" t="s">
        <v>694</v>
      </c>
      <c r="C1082" s="1">
        <v>3804</v>
      </c>
      <c r="D1082" s="69">
        <v>810454</v>
      </c>
      <c r="E1082" s="70" t="s">
        <v>749</v>
      </c>
      <c r="F1082" s="69">
        <v>810454</v>
      </c>
      <c r="G1082" s="2">
        <v>1501</v>
      </c>
      <c r="H1082" s="80">
        <v>0</v>
      </c>
      <c r="I1082" s="80">
        <v>0</v>
      </c>
      <c r="L1082">
        <v>0</v>
      </c>
      <c r="M1082">
        <v>0</v>
      </c>
    </row>
    <row r="1083" spans="1:13" x14ac:dyDescent="0.2">
      <c r="A1083" s="67" t="s">
        <v>693</v>
      </c>
      <c r="B1083" s="68" t="s">
        <v>694</v>
      </c>
      <c r="C1083" s="1">
        <v>3805</v>
      </c>
      <c r="D1083" s="69">
        <v>826347</v>
      </c>
      <c r="E1083" s="70" t="s">
        <v>714</v>
      </c>
      <c r="F1083" s="69">
        <v>826347</v>
      </c>
      <c r="G1083" s="2">
        <v>154</v>
      </c>
      <c r="H1083" s="80">
        <v>0</v>
      </c>
      <c r="I1083" s="80">
        <v>0</v>
      </c>
      <c r="L1083">
        <v>0</v>
      </c>
      <c r="M1083">
        <v>0</v>
      </c>
    </row>
    <row r="1084" spans="1:13" x14ac:dyDescent="0.2">
      <c r="A1084" s="67" t="s">
        <v>693</v>
      </c>
      <c r="B1084" s="68" t="s">
        <v>694</v>
      </c>
      <c r="C1084" s="1">
        <v>3803</v>
      </c>
      <c r="D1084" s="69">
        <v>822442</v>
      </c>
      <c r="E1084" s="70" t="s">
        <v>715</v>
      </c>
      <c r="F1084" s="69">
        <v>822442</v>
      </c>
      <c r="G1084" s="2">
        <v>150</v>
      </c>
      <c r="H1084" s="80">
        <v>1</v>
      </c>
      <c r="I1084" s="80">
        <v>0</v>
      </c>
      <c r="L1084">
        <v>1</v>
      </c>
      <c r="M1084">
        <v>0</v>
      </c>
    </row>
    <row r="1085" spans="1:13" x14ac:dyDescent="0.2">
      <c r="A1085" s="67" t="s">
        <v>693</v>
      </c>
      <c r="B1085" s="68" t="s">
        <v>694</v>
      </c>
      <c r="C1085" s="1">
        <v>3801</v>
      </c>
      <c r="D1085" s="69">
        <v>820288</v>
      </c>
      <c r="E1085" s="70" t="s">
        <v>716</v>
      </c>
      <c r="F1085" s="69">
        <v>820288</v>
      </c>
      <c r="G1085" s="2">
        <v>570</v>
      </c>
      <c r="H1085" s="80">
        <v>0</v>
      </c>
      <c r="I1085" s="80">
        <v>0</v>
      </c>
      <c r="L1085">
        <v>0</v>
      </c>
      <c r="M1085">
        <v>0</v>
      </c>
    </row>
    <row r="1086" spans="1:13" x14ac:dyDescent="0.2">
      <c r="A1086" s="67" t="s">
        <v>693</v>
      </c>
      <c r="B1086" s="68" t="s">
        <v>694</v>
      </c>
      <c r="C1086" s="1">
        <v>3805</v>
      </c>
      <c r="D1086" s="69">
        <v>815237</v>
      </c>
      <c r="E1086" s="70" t="s">
        <v>717</v>
      </c>
      <c r="F1086" s="69">
        <v>815237</v>
      </c>
      <c r="G1086" s="2">
        <v>911</v>
      </c>
      <c r="H1086" s="80">
        <v>0</v>
      </c>
      <c r="I1086" s="80">
        <v>0</v>
      </c>
      <c r="L1086">
        <v>0</v>
      </c>
      <c r="M1086">
        <v>0</v>
      </c>
    </row>
    <row r="1087" spans="1:13" x14ac:dyDescent="0.2">
      <c r="A1087" s="67" t="s">
        <v>693</v>
      </c>
      <c r="B1087" s="68" t="s">
        <v>694</v>
      </c>
      <c r="C1087" s="1">
        <v>3802</v>
      </c>
      <c r="D1087" s="69">
        <v>815033</v>
      </c>
      <c r="E1087" s="70" t="s">
        <v>718</v>
      </c>
      <c r="F1087" s="69">
        <v>815033</v>
      </c>
      <c r="G1087" s="2">
        <v>1753</v>
      </c>
      <c r="H1087" s="80">
        <v>0</v>
      </c>
      <c r="I1087" s="80">
        <v>0</v>
      </c>
      <c r="L1087">
        <v>0</v>
      </c>
      <c r="M1087">
        <v>0</v>
      </c>
    </row>
    <row r="1088" spans="1:13" x14ac:dyDescent="0.2">
      <c r="A1088" s="67" t="s">
        <v>693</v>
      </c>
      <c r="B1088" s="68" t="s">
        <v>694</v>
      </c>
      <c r="C1088" s="1">
        <v>3807</v>
      </c>
      <c r="D1088" s="69">
        <v>816708</v>
      </c>
      <c r="E1088" s="70" t="s">
        <v>719</v>
      </c>
      <c r="F1088" s="69">
        <v>816708</v>
      </c>
      <c r="G1088" s="2">
        <v>1879</v>
      </c>
      <c r="H1088" s="80">
        <v>0</v>
      </c>
      <c r="I1088" s="80">
        <v>0</v>
      </c>
      <c r="L1088">
        <v>0</v>
      </c>
      <c r="M1088">
        <v>0</v>
      </c>
    </row>
    <row r="1089" spans="1:13" x14ac:dyDescent="0.2">
      <c r="A1089" s="67" t="s">
        <v>693</v>
      </c>
      <c r="B1089" s="68" t="s">
        <v>694</v>
      </c>
      <c r="C1089" s="1">
        <v>3801</v>
      </c>
      <c r="D1089" s="69">
        <v>833996</v>
      </c>
      <c r="E1089" s="70" t="s">
        <v>720</v>
      </c>
      <c r="F1089" s="69">
        <v>833996</v>
      </c>
      <c r="G1089" s="2">
        <v>1999</v>
      </c>
      <c r="H1089" s="80">
        <v>0</v>
      </c>
      <c r="I1089" s="80">
        <v>0</v>
      </c>
      <c r="L1089">
        <v>0</v>
      </c>
      <c r="M1089">
        <v>0</v>
      </c>
    </row>
    <row r="1090" spans="1:13" x14ac:dyDescent="0.2">
      <c r="A1090" s="67" t="s">
        <v>693</v>
      </c>
      <c r="B1090" s="68" t="s">
        <v>694</v>
      </c>
      <c r="C1090" s="1">
        <v>3801</v>
      </c>
      <c r="D1090" s="69">
        <v>806956</v>
      </c>
      <c r="E1090" s="70" t="s">
        <v>721</v>
      </c>
      <c r="F1090" s="69">
        <v>806956</v>
      </c>
      <c r="G1090" s="2">
        <v>510</v>
      </c>
      <c r="H1090" s="80">
        <v>0</v>
      </c>
      <c r="I1090" s="80">
        <v>0</v>
      </c>
      <c r="L1090">
        <v>0</v>
      </c>
      <c r="M1090">
        <v>0</v>
      </c>
    </row>
    <row r="1091" spans="1:13" x14ac:dyDescent="0.2">
      <c r="A1091" s="67" t="s">
        <v>693</v>
      </c>
      <c r="B1091" s="68" t="s">
        <v>694</v>
      </c>
      <c r="C1091" s="1">
        <v>3804</v>
      </c>
      <c r="D1091" s="69">
        <v>832717</v>
      </c>
      <c r="E1091" s="70" t="s">
        <v>722</v>
      </c>
      <c r="F1091" s="69">
        <v>832717</v>
      </c>
      <c r="G1091" s="2">
        <v>492</v>
      </c>
      <c r="H1091" s="80">
        <v>0</v>
      </c>
      <c r="I1091" s="80">
        <v>0</v>
      </c>
      <c r="L1091">
        <v>0</v>
      </c>
      <c r="M1091">
        <v>0</v>
      </c>
    </row>
    <row r="1092" spans="1:13" x14ac:dyDescent="0.2">
      <c r="A1092" s="67" t="s">
        <v>693</v>
      </c>
      <c r="B1092" s="68" t="s">
        <v>694</v>
      </c>
      <c r="C1092" s="1">
        <v>3806</v>
      </c>
      <c r="D1092" s="69">
        <v>833251</v>
      </c>
      <c r="E1092" s="70" t="s">
        <v>723</v>
      </c>
      <c r="F1092" s="69">
        <v>833251</v>
      </c>
      <c r="G1092" s="2">
        <v>884</v>
      </c>
      <c r="H1092" s="80">
        <v>0</v>
      </c>
      <c r="I1092" s="80">
        <v>0</v>
      </c>
      <c r="L1092">
        <v>0</v>
      </c>
      <c r="M1092">
        <v>0</v>
      </c>
    </row>
    <row r="1093" spans="1:13" x14ac:dyDescent="0.2">
      <c r="A1093" s="67" t="s">
        <v>693</v>
      </c>
      <c r="B1093" s="68" t="s">
        <v>694</v>
      </c>
      <c r="C1093" s="1">
        <v>3807</v>
      </c>
      <c r="D1093" s="69">
        <v>830678</v>
      </c>
      <c r="E1093" s="70" t="s">
        <v>724</v>
      </c>
      <c r="F1093" s="69">
        <v>830678</v>
      </c>
      <c r="G1093" s="2">
        <v>137</v>
      </c>
      <c r="H1093" s="80">
        <v>0</v>
      </c>
      <c r="I1093" s="80">
        <v>0</v>
      </c>
      <c r="L1093">
        <v>0</v>
      </c>
      <c r="M1093">
        <v>0</v>
      </c>
    </row>
    <row r="1094" spans="1:13" x14ac:dyDescent="0.2">
      <c r="A1094" s="67" t="s">
        <v>693</v>
      </c>
      <c r="B1094" s="68" t="s">
        <v>694</v>
      </c>
      <c r="C1094" s="1">
        <v>3805</v>
      </c>
      <c r="D1094" s="69">
        <v>811253</v>
      </c>
      <c r="E1094" s="70" t="s">
        <v>725</v>
      </c>
      <c r="F1094" s="69">
        <v>811253</v>
      </c>
      <c r="G1094" s="2">
        <v>260</v>
      </c>
      <c r="H1094" s="80">
        <v>0</v>
      </c>
      <c r="I1094" s="80">
        <v>0</v>
      </c>
      <c r="L1094">
        <v>0</v>
      </c>
      <c r="M1094">
        <v>0</v>
      </c>
    </row>
    <row r="1095" spans="1:13" x14ac:dyDescent="0.2">
      <c r="A1095" s="67" t="s">
        <v>693</v>
      </c>
      <c r="B1095" s="68" t="s">
        <v>694</v>
      </c>
      <c r="C1095" s="1">
        <v>3805</v>
      </c>
      <c r="D1095" s="69">
        <v>809885</v>
      </c>
      <c r="E1095" s="70" t="s">
        <v>726</v>
      </c>
      <c r="F1095" s="69">
        <v>809885</v>
      </c>
      <c r="G1095" s="2">
        <v>3371</v>
      </c>
      <c r="H1095" s="80">
        <v>0</v>
      </c>
      <c r="I1095" s="80">
        <v>0</v>
      </c>
      <c r="L1095">
        <v>0</v>
      </c>
      <c r="M1095">
        <v>0</v>
      </c>
    </row>
    <row r="1096" spans="1:13" x14ac:dyDescent="0.2">
      <c r="A1096" s="67" t="s">
        <v>693</v>
      </c>
      <c r="B1096" s="68" t="s">
        <v>694</v>
      </c>
      <c r="C1096" s="1">
        <v>3805</v>
      </c>
      <c r="D1096" s="69">
        <v>809487</v>
      </c>
      <c r="E1096" s="70" t="s">
        <v>727</v>
      </c>
      <c r="F1096" s="69">
        <v>809487</v>
      </c>
      <c r="G1096" s="2">
        <v>637</v>
      </c>
      <c r="H1096" s="80">
        <v>0</v>
      </c>
      <c r="I1096" s="80">
        <v>0</v>
      </c>
      <c r="L1096">
        <v>0</v>
      </c>
      <c r="M1096">
        <v>0</v>
      </c>
    </row>
    <row r="1097" spans="1:13" x14ac:dyDescent="0.2">
      <c r="A1097" s="67" t="s">
        <v>693</v>
      </c>
      <c r="B1097" s="68" t="s">
        <v>694</v>
      </c>
      <c r="C1097" s="1">
        <v>3805</v>
      </c>
      <c r="D1097" s="69">
        <v>810658</v>
      </c>
      <c r="E1097" s="70" t="s">
        <v>728</v>
      </c>
      <c r="F1097" s="69">
        <v>810658</v>
      </c>
      <c r="G1097" s="2">
        <v>588</v>
      </c>
      <c r="H1097" s="80">
        <v>0</v>
      </c>
      <c r="I1097" s="80">
        <v>0</v>
      </c>
      <c r="L1097">
        <v>0</v>
      </c>
      <c r="M1097">
        <v>0</v>
      </c>
    </row>
    <row r="1098" spans="1:13" x14ac:dyDescent="0.2">
      <c r="A1098" s="67" t="s">
        <v>693</v>
      </c>
      <c r="B1098" s="68" t="s">
        <v>694</v>
      </c>
      <c r="C1098" s="1">
        <v>3805</v>
      </c>
      <c r="D1098" s="69">
        <v>812414</v>
      </c>
      <c r="E1098" s="70" t="s">
        <v>729</v>
      </c>
      <c r="F1098" s="69">
        <v>812414</v>
      </c>
      <c r="G1098" s="2">
        <v>2288</v>
      </c>
      <c r="H1098" s="80">
        <v>0</v>
      </c>
      <c r="I1098" s="80">
        <v>0</v>
      </c>
      <c r="L1098">
        <v>0</v>
      </c>
      <c r="M1098">
        <v>0</v>
      </c>
    </row>
    <row r="1099" spans="1:13" x14ac:dyDescent="0.2">
      <c r="A1099" s="67" t="s">
        <v>693</v>
      </c>
      <c r="B1099" s="68" t="s">
        <v>694</v>
      </c>
      <c r="C1099" s="1">
        <v>3805</v>
      </c>
      <c r="D1099" s="69">
        <v>815343</v>
      </c>
      <c r="E1099" s="70" t="s">
        <v>730</v>
      </c>
      <c r="F1099" s="69">
        <v>815343</v>
      </c>
      <c r="G1099" s="2">
        <v>3779</v>
      </c>
      <c r="H1099" s="80">
        <v>0</v>
      </c>
      <c r="I1099" s="80">
        <v>0</v>
      </c>
      <c r="L1099">
        <v>0</v>
      </c>
      <c r="M1099">
        <v>0</v>
      </c>
    </row>
    <row r="1100" spans="1:13" x14ac:dyDescent="0.2">
      <c r="A1100" s="67" t="s">
        <v>693</v>
      </c>
      <c r="B1100" s="68" t="s">
        <v>694</v>
      </c>
      <c r="C1100" s="1">
        <v>3805</v>
      </c>
      <c r="D1100" s="69">
        <v>831440</v>
      </c>
      <c r="E1100" s="70" t="s">
        <v>731</v>
      </c>
      <c r="F1100" s="69">
        <v>831440</v>
      </c>
      <c r="G1100" s="2">
        <v>1248</v>
      </c>
      <c r="H1100" s="80">
        <v>0</v>
      </c>
      <c r="I1100" s="80">
        <v>0</v>
      </c>
      <c r="L1100">
        <v>0</v>
      </c>
      <c r="M1100">
        <v>0</v>
      </c>
    </row>
    <row r="1101" spans="1:13" x14ac:dyDescent="0.2">
      <c r="A1101" s="67" t="s">
        <v>693</v>
      </c>
      <c r="B1101" s="68" t="s">
        <v>694</v>
      </c>
      <c r="C1101" s="1">
        <v>3802</v>
      </c>
      <c r="D1101" s="69">
        <v>802060</v>
      </c>
      <c r="E1101" s="70" t="s">
        <v>732</v>
      </c>
      <c r="F1101" s="69">
        <v>802060</v>
      </c>
      <c r="G1101" s="2">
        <v>3172</v>
      </c>
      <c r="H1101" s="80">
        <v>0</v>
      </c>
      <c r="I1101" s="80">
        <v>0</v>
      </c>
      <c r="L1101">
        <v>0</v>
      </c>
      <c r="M1101">
        <v>0</v>
      </c>
    </row>
    <row r="1102" spans="1:13" x14ac:dyDescent="0.2">
      <c r="A1102" s="67" t="s">
        <v>693</v>
      </c>
      <c r="B1102" s="68" t="s">
        <v>694</v>
      </c>
      <c r="C1102" s="1">
        <v>3805</v>
      </c>
      <c r="D1102" s="69">
        <v>817969</v>
      </c>
      <c r="E1102" s="70" t="s">
        <v>733</v>
      </c>
      <c r="F1102" s="69">
        <v>817969</v>
      </c>
      <c r="G1102" s="2">
        <v>77</v>
      </c>
      <c r="H1102" s="80">
        <v>0</v>
      </c>
      <c r="I1102" s="80">
        <v>0</v>
      </c>
      <c r="L1102">
        <v>0</v>
      </c>
      <c r="M1102">
        <v>0</v>
      </c>
    </row>
    <row r="1103" spans="1:13" x14ac:dyDescent="0.2">
      <c r="A1103" s="67" t="s">
        <v>693</v>
      </c>
      <c r="B1103" s="68" t="s">
        <v>694</v>
      </c>
      <c r="C1103" s="1">
        <v>3806</v>
      </c>
      <c r="D1103" s="69">
        <v>826860</v>
      </c>
      <c r="E1103" s="70" t="s">
        <v>734</v>
      </c>
      <c r="F1103" s="69">
        <v>826860</v>
      </c>
      <c r="G1103" s="2">
        <v>1334</v>
      </c>
      <c r="H1103" s="80">
        <v>0</v>
      </c>
      <c r="I1103" s="80">
        <v>0</v>
      </c>
      <c r="L1103">
        <v>0</v>
      </c>
      <c r="M1103">
        <v>0</v>
      </c>
    </row>
    <row r="1104" spans="1:13" x14ac:dyDescent="0.2">
      <c r="A1104" s="67" t="s">
        <v>693</v>
      </c>
      <c r="B1104" s="68" t="s">
        <v>694</v>
      </c>
      <c r="C1104" s="1">
        <v>3803</v>
      </c>
      <c r="D1104" s="69">
        <v>823843</v>
      </c>
      <c r="E1104" s="70" t="s">
        <v>735</v>
      </c>
      <c r="F1104" s="69">
        <v>823843</v>
      </c>
      <c r="G1104" s="2">
        <v>405</v>
      </c>
      <c r="H1104" s="80">
        <v>0</v>
      </c>
      <c r="I1104" s="80">
        <v>0</v>
      </c>
      <c r="L1104">
        <v>0</v>
      </c>
      <c r="M1104">
        <v>0</v>
      </c>
    </row>
    <row r="1105" spans="1:13" x14ac:dyDescent="0.2">
      <c r="A1105" s="67" t="s">
        <v>693</v>
      </c>
      <c r="B1105" s="68" t="s">
        <v>694</v>
      </c>
      <c r="C1105" s="1">
        <v>3806</v>
      </c>
      <c r="D1105" s="69">
        <v>820400</v>
      </c>
      <c r="E1105" s="70" t="s">
        <v>736</v>
      </c>
      <c r="F1105" s="69">
        <v>820400</v>
      </c>
      <c r="G1105" s="2">
        <v>1342</v>
      </c>
      <c r="H1105" s="80">
        <v>0</v>
      </c>
      <c r="I1105" s="80">
        <v>0</v>
      </c>
      <c r="L1105">
        <v>0</v>
      </c>
      <c r="M1105">
        <v>0</v>
      </c>
    </row>
    <row r="1106" spans="1:13" x14ac:dyDescent="0.2">
      <c r="A1106" s="67" t="s">
        <v>693</v>
      </c>
      <c r="B1106" s="68" t="s">
        <v>694</v>
      </c>
      <c r="C1106" s="1">
        <v>3802</v>
      </c>
      <c r="D1106" s="69">
        <v>825584</v>
      </c>
      <c r="E1106" s="70" t="s">
        <v>737</v>
      </c>
      <c r="F1106" s="69">
        <v>825584</v>
      </c>
      <c r="G1106" s="2">
        <v>126569</v>
      </c>
      <c r="H1106" s="80">
        <v>0</v>
      </c>
      <c r="I1106" s="80">
        <v>0</v>
      </c>
      <c r="L1106">
        <v>0</v>
      </c>
      <c r="M1106">
        <v>0</v>
      </c>
    </row>
    <row r="1107" spans="1:13" x14ac:dyDescent="0.2">
      <c r="A1107" s="67" t="s">
        <v>693</v>
      </c>
      <c r="B1107" s="68" t="s">
        <v>694</v>
      </c>
      <c r="C1107" s="1">
        <v>3807</v>
      </c>
      <c r="D1107" s="69">
        <v>808721</v>
      </c>
      <c r="E1107" s="70" t="s">
        <v>738</v>
      </c>
      <c r="F1107" s="69">
        <v>808721</v>
      </c>
      <c r="G1107" s="2">
        <v>537</v>
      </c>
      <c r="H1107" s="80">
        <v>0</v>
      </c>
      <c r="I1107" s="80">
        <v>0</v>
      </c>
      <c r="L1107">
        <v>0</v>
      </c>
      <c r="M1107">
        <v>0</v>
      </c>
    </row>
    <row r="1108" spans="1:13" x14ac:dyDescent="0.2">
      <c r="A1108" s="67" t="s">
        <v>693</v>
      </c>
      <c r="B1108" s="68" t="s">
        <v>694</v>
      </c>
      <c r="C1108" s="1">
        <v>3802</v>
      </c>
      <c r="D1108" s="69">
        <v>813198</v>
      </c>
      <c r="E1108" s="70" t="s">
        <v>739</v>
      </c>
      <c r="F1108" s="69">
        <v>813198</v>
      </c>
      <c r="G1108" s="2">
        <v>1469</v>
      </c>
      <c r="H1108" s="80">
        <v>0</v>
      </c>
      <c r="I1108" s="80">
        <v>0</v>
      </c>
      <c r="L1108">
        <v>0</v>
      </c>
      <c r="M1108">
        <v>0</v>
      </c>
    </row>
    <row r="1109" spans="1:13" x14ac:dyDescent="0.2">
      <c r="A1109" s="67" t="s">
        <v>693</v>
      </c>
      <c r="B1109" s="68" t="s">
        <v>694</v>
      </c>
      <c r="C1109" s="1">
        <v>3807</v>
      </c>
      <c r="D1109" s="69">
        <v>831316</v>
      </c>
      <c r="E1109" s="70" t="s">
        <v>740</v>
      </c>
      <c r="F1109" s="69">
        <v>831316</v>
      </c>
      <c r="G1109" s="2">
        <v>1472</v>
      </c>
      <c r="H1109" s="80">
        <v>0</v>
      </c>
      <c r="I1109" s="80">
        <v>0</v>
      </c>
      <c r="L1109">
        <v>0</v>
      </c>
      <c r="M1109">
        <v>0</v>
      </c>
    </row>
    <row r="1110" spans="1:13" x14ac:dyDescent="0.2">
      <c r="A1110" s="67" t="s">
        <v>693</v>
      </c>
      <c r="B1110" s="68" t="s">
        <v>694</v>
      </c>
      <c r="C1110" s="1">
        <v>3801</v>
      </c>
      <c r="D1110" s="69">
        <v>819309</v>
      </c>
      <c r="E1110" s="70" t="s">
        <v>741</v>
      </c>
      <c r="F1110" s="69">
        <v>819309</v>
      </c>
      <c r="G1110" s="2">
        <v>819</v>
      </c>
      <c r="H1110" s="80">
        <v>0</v>
      </c>
      <c r="I1110" s="80">
        <v>0</v>
      </c>
      <c r="L1110">
        <v>0</v>
      </c>
      <c r="M1110">
        <v>0</v>
      </c>
    </row>
    <row r="1111" spans="1:13" x14ac:dyDescent="0.2">
      <c r="A1111" s="67" t="s">
        <v>693</v>
      </c>
      <c r="B1111" s="68" t="s">
        <v>694</v>
      </c>
      <c r="C1111" s="1">
        <v>3806</v>
      </c>
      <c r="D1111" s="69">
        <v>815653</v>
      </c>
      <c r="E1111" s="70" t="s">
        <v>742</v>
      </c>
      <c r="F1111" s="69">
        <v>815653</v>
      </c>
      <c r="G1111" s="2">
        <v>3066</v>
      </c>
      <c r="H1111" s="80">
        <v>0</v>
      </c>
      <c r="I1111" s="80">
        <v>0</v>
      </c>
      <c r="L1111">
        <v>0</v>
      </c>
      <c r="M1111">
        <v>0</v>
      </c>
    </row>
    <row r="1112" spans="1:13" x14ac:dyDescent="0.2">
      <c r="A1112" s="67" t="s">
        <v>693</v>
      </c>
      <c r="B1112" s="68" t="s">
        <v>694</v>
      </c>
      <c r="C1112" s="1">
        <v>3802</v>
      </c>
      <c r="D1112" s="69">
        <v>807481</v>
      </c>
      <c r="E1112" s="70" t="s">
        <v>743</v>
      </c>
      <c r="F1112" s="69">
        <v>807481</v>
      </c>
      <c r="G1112" s="2">
        <v>5602</v>
      </c>
      <c r="H1112" s="80">
        <v>0</v>
      </c>
      <c r="I1112" s="80">
        <v>0</v>
      </c>
      <c r="L1112">
        <v>0</v>
      </c>
      <c r="M1112">
        <v>0</v>
      </c>
    </row>
    <row r="1113" spans="1:13" x14ac:dyDescent="0.2">
      <c r="A1113" s="67" t="s">
        <v>693</v>
      </c>
      <c r="B1113" s="68" t="s">
        <v>694</v>
      </c>
      <c r="C1113" s="1">
        <v>3802</v>
      </c>
      <c r="D1113" s="69">
        <v>831787</v>
      </c>
      <c r="E1113" s="70" t="s">
        <v>744</v>
      </c>
      <c r="F1113" s="69">
        <v>831787</v>
      </c>
      <c r="G1113" s="2">
        <v>1279</v>
      </c>
      <c r="H1113" s="80">
        <v>0</v>
      </c>
      <c r="I1113" s="80">
        <v>0</v>
      </c>
      <c r="L1113">
        <v>0</v>
      </c>
      <c r="M1113">
        <v>0</v>
      </c>
    </row>
    <row r="1114" spans="1:13" x14ac:dyDescent="0.2">
      <c r="A1114" s="67" t="s">
        <v>693</v>
      </c>
      <c r="B1114" s="68" t="s">
        <v>694</v>
      </c>
      <c r="C1114" s="1">
        <v>3802</v>
      </c>
      <c r="D1114" s="69">
        <v>815228</v>
      </c>
      <c r="E1114" s="70" t="s">
        <v>825</v>
      </c>
      <c r="F1114" s="69">
        <v>815228</v>
      </c>
      <c r="G1114" s="2">
        <v>2138</v>
      </c>
      <c r="H1114" s="80">
        <v>0</v>
      </c>
      <c r="I1114" s="80">
        <v>0</v>
      </c>
      <c r="L1114">
        <v>0</v>
      </c>
      <c r="M1114">
        <v>0</v>
      </c>
    </row>
    <row r="1115" spans="1:13" x14ac:dyDescent="0.2">
      <c r="A1115" s="67" t="s">
        <v>693</v>
      </c>
      <c r="B1115" s="68" t="s">
        <v>694</v>
      </c>
      <c r="C1115" s="1">
        <v>3804</v>
      </c>
      <c r="D1115" s="69">
        <v>826790</v>
      </c>
      <c r="E1115" s="70" t="s">
        <v>826</v>
      </c>
      <c r="F1115" s="69">
        <v>826790</v>
      </c>
      <c r="G1115" s="2">
        <v>2992</v>
      </c>
      <c r="H1115" s="80">
        <v>0</v>
      </c>
      <c r="I1115" s="80">
        <v>0</v>
      </c>
      <c r="L1115">
        <v>0</v>
      </c>
      <c r="M1115">
        <v>0</v>
      </c>
    </row>
    <row r="1116" spans="1:13" x14ac:dyDescent="0.2">
      <c r="A1116" s="67" t="s">
        <v>693</v>
      </c>
      <c r="B1116" s="68" t="s">
        <v>694</v>
      </c>
      <c r="C1116" s="1">
        <v>3805</v>
      </c>
      <c r="D1116" s="69">
        <v>807649</v>
      </c>
      <c r="E1116" s="70" t="s">
        <v>889</v>
      </c>
      <c r="F1116" s="69">
        <v>807649</v>
      </c>
      <c r="G1116" s="2">
        <v>1639</v>
      </c>
      <c r="H1116" s="80">
        <v>0</v>
      </c>
      <c r="I1116" s="80">
        <v>0</v>
      </c>
      <c r="L1116">
        <v>0</v>
      </c>
      <c r="M1116">
        <v>0</v>
      </c>
    </row>
    <row r="1117" spans="1:13" x14ac:dyDescent="0.2">
      <c r="A1117" s="67" t="s">
        <v>693</v>
      </c>
      <c r="B1117" s="68" t="s">
        <v>694</v>
      </c>
      <c r="C1117" s="1">
        <v>3804</v>
      </c>
      <c r="D1117" s="69">
        <v>817905</v>
      </c>
      <c r="E1117" s="70" t="s">
        <v>890</v>
      </c>
      <c r="F1117" s="69">
        <v>817905</v>
      </c>
      <c r="G1117" s="2">
        <v>3606</v>
      </c>
      <c r="H1117" s="80">
        <v>0</v>
      </c>
      <c r="I1117" s="80">
        <v>0</v>
      </c>
      <c r="L1117">
        <v>0</v>
      </c>
      <c r="M1117">
        <v>0</v>
      </c>
    </row>
    <row r="1118" spans="1:13" x14ac:dyDescent="0.2">
      <c r="A1118" s="67" t="s">
        <v>693</v>
      </c>
      <c r="B1118" s="68" t="s">
        <v>694</v>
      </c>
      <c r="C1118" s="1">
        <v>3805</v>
      </c>
      <c r="D1118" s="69">
        <v>818403</v>
      </c>
      <c r="E1118" s="70" t="s">
        <v>891</v>
      </c>
      <c r="F1118" s="69">
        <v>818403</v>
      </c>
      <c r="G1118" s="2">
        <v>1357</v>
      </c>
      <c r="H1118" s="80">
        <v>0</v>
      </c>
      <c r="I1118" s="80">
        <v>0</v>
      </c>
      <c r="L1118">
        <v>0</v>
      </c>
      <c r="M1118">
        <v>0</v>
      </c>
    </row>
    <row r="1119" spans="1:13" x14ac:dyDescent="0.2">
      <c r="A1119" s="67" t="s">
        <v>693</v>
      </c>
      <c r="B1119" s="68" t="s">
        <v>694</v>
      </c>
      <c r="C1119" s="1">
        <v>3804</v>
      </c>
      <c r="D1119" s="69">
        <v>812308</v>
      </c>
      <c r="E1119" s="70" t="s">
        <v>892</v>
      </c>
      <c r="F1119" s="69">
        <v>812308</v>
      </c>
      <c r="G1119" s="2">
        <v>1147</v>
      </c>
      <c r="H1119" s="80">
        <v>0</v>
      </c>
      <c r="I1119" s="80">
        <v>0</v>
      </c>
      <c r="L1119">
        <v>0</v>
      </c>
      <c r="M1119">
        <v>0</v>
      </c>
    </row>
    <row r="1120" spans="1:13" x14ac:dyDescent="0.2">
      <c r="A1120" s="67" t="s">
        <v>693</v>
      </c>
      <c r="B1120" s="68" t="s">
        <v>694</v>
      </c>
      <c r="C1120" s="1">
        <v>3805</v>
      </c>
      <c r="D1120" s="69">
        <v>823375</v>
      </c>
      <c r="E1120" s="70" t="s">
        <v>893</v>
      </c>
      <c r="F1120" s="69">
        <v>823375</v>
      </c>
      <c r="G1120" s="2">
        <v>349</v>
      </c>
      <c r="H1120" s="80">
        <v>0</v>
      </c>
      <c r="I1120" s="80">
        <v>0</v>
      </c>
      <c r="L1120">
        <v>0</v>
      </c>
      <c r="M1120">
        <v>0</v>
      </c>
    </row>
    <row r="1121" spans="1:13" x14ac:dyDescent="0.2">
      <c r="A1121" s="67" t="s">
        <v>693</v>
      </c>
      <c r="B1121" s="68" t="s">
        <v>694</v>
      </c>
      <c r="C1121" s="1">
        <v>3803</v>
      </c>
      <c r="D1121" s="69">
        <v>804020</v>
      </c>
      <c r="E1121" s="70" t="s">
        <v>894</v>
      </c>
      <c r="F1121" s="69">
        <v>804020</v>
      </c>
      <c r="G1121" s="2">
        <v>718</v>
      </c>
      <c r="H1121" s="80">
        <v>0</v>
      </c>
      <c r="I1121" s="80">
        <v>0</v>
      </c>
      <c r="L1121">
        <v>0</v>
      </c>
      <c r="M1121">
        <v>0</v>
      </c>
    </row>
    <row r="1122" spans="1:13" x14ac:dyDescent="0.2">
      <c r="A1122" s="67" t="s">
        <v>693</v>
      </c>
      <c r="B1122" s="68" t="s">
        <v>694</v>
      </c>
      <c r="C1122" s="1">
        <v>3803</v>
      </c>
      <c r="D1122" s="69">
        <v>810029</v>
      </c>
      <c r="E1122" s="70" t="s">
        <v>895</v>
      </c>
      <c r="F1122" s="69">
        <v>810029</v>
      </c>
      <c r="G1122" s="2">
        <v>338</v>
      </c>
      <c r="H1122" s="80">
        <v>0</v>
      </c>
      <c r="I1122" s="80">
        <v>0</v>
      </c>
      <c r="L1122">
        <v>0</v>
      </c>
      <c r="M1122">
        <v>0</v>
      </c>
    </row>
    <row r="1123" spans="1:13" x14ac:dyDescent="0.2">
      <c r="A1123" s="67" t="s">
        <v>693</v>
      </c>
      <c r="B1123" s="68" t="s">
        <v>694</v>
      </c>
      <c r="C1123" s="1">
        <v>3802</v>
      </c>
      <c r="D1123" s="69">
        <v>820604</v>
      </c>
      <c r="E1123" s="70" t="s">
        <v>896</v>
      </c>
      <c r="F1123" s="69">
        <v>820604</v>
      </c>
      <c r="G1123" s="2">
        <v>1847</v>
      </c>
      <c r="H1123" s="80">
        <v>0</v>
      </c>
      <c r="I1123" s="80">
        <v>0</v>
      </c>
      <c r="L1123">
        <v>0</v>
      </c>
      <c r="M1123">
        <v>0</v>
      </c>
    </row>
    <row r="1124" spans="1:13" x14ac:dyDescent="0.2">
      <c r="A1124" s="67" t="s">
        <v>693</v>
      </c>
      <c r="B1124" s="68" t="s">
        <v>694</v>
      </c>
      <c r="C1124" s="1">
        <v>3805</v>
      </c>
      <c r="D1124" s="69">
        <v>831635</v>
      </c>
      <c r="E1124" s="70" t="s">
        <v>897</v>
      </c>
      <c r="F1124" s="69">
        <v>831635</v>
      </c>
      <c r="G1124" s="2">
        <v>1379</v>
      </c>
      <c r="H1124" s="80">
        <v>0</v>
      </c>
      <c r="I1124" s="80">
        <v>0</v>
      </c>
      <c r="L1124">
        <v>0</v>
      </c>
      <c r="M1124">
        <v>0</v>
      </c>
    </row>
    <row r="1125" spans="1:13" x14ac:dyDescent="0.2">
      <c r="A1125" s="67" t="s">
        <v>693</v>
      </c>
      <c r="B1125" s="68" t="s">
        <v>694</v>
      </c>
      <c r="C1125" s="1">
        <v>3804</v>
      </c>
      <c r="D1125" s="69">
        <v>829221</v>
      </c>
      <c r="E1125" s="70" t="s">
        <v>898</v>
      </c>
      <c r="F1125" s="69">
        <v>829221</v>
      </c>
      <c r="G1125" s="2">
        <v>6028</v>
      </c>
      <c r="H1125" s="80">
        <v>0</v>
      </c>
      <c r="I1125" s="80">
        <v>0</v>
      </c>
      <c r="L1125">
        <v>0</v>
      </c>
      <c r="M1125">
        <v>0</v>
      </c>
    </row>
    <row r="1126" spans="1:13" x14ac:dyDescent="0.2">
      <c r="A1126" s="67" t="s">
        <v>693</v>
      </c>
      <c r="B1126" s="68" t="s">
        <v>694</v>
      </c>
      <c r="C1126" s="1">
        <v>3801</v>
      </c>
      <c r="D1126" s="69">
        <v>806646</v>
      </c>
      <c r="E1126" s="70" t="s">
        <v>899</v>
      </c>
      <c r="F1126" s="69">
        <v>806646</v>
      </c>
      <c r="G1126" s="2">
        <v>575</v>
      </c>
      <c r="H1126" s="80">
        <v>0</v>
      </c>
      <c r="I1126" s="80">
        <v>0</v>
      </c>
      <c r="L1126">
        <v>0</v>
      </c>
      <c r="M1126">
        <v>0</v>
      </c>
    </row>
    <row r="1127" spans="1:13" x14ac:dyDescent="0.2">
      <c r="A1127" s="67" t="s">
        <v>693</v>
      </c>
      <c r="B1127" s="68" t="s">
        <v>694</v>
      </c>
      <c r="C1127" s="1">
        <v>3806</v>
      </c>
      <c r="D1127" s="69">
        <v>812113</v>
      </c>
      <c r="E1127" s="70" t="s">
        <v>489</v>
      </c>
      <c r="F1127" s="69">
        <v>812113</v>
      </c>
      <c r="G1127" s="2">
        <v>1360</v>
      </c>
      <c r="H1127" s="80">
        <v>0</v>
      </c>
      <c r="I1127" s="80">
        <v>0</v>
      </c>
      <c r="L1127">
        <v>0</v>
      </c>
      <c r="M1127">
        <v>0</v>
      </c>
    </row>
    <row r="1128" spans="1:13" x14ac:dyDescent="0.2">
      <c r="A1128" s="67" t="s">
        <v>693</v>
      </c>
      <c r="B1128" s="68" t="s">
        <v>694</v>
      </c>
      <c r="C1128" s="1">
        <v>3803</v>
      </c>
      <c r="D1128" s="69">
        <v>828334</v>
      </c>
      <c r="E1128" s="70" t="s">
        <v>490</v>
      </c>
      <c r="F1128" s="69">
        <v>828334</v>
      </c>
      <c r="G1128" s="2">
        <v>10766</v>
      </c>
      <c r="H1128" s="80">
        <v>0</v>
      </c>
      <c r="I1128" s="80">
        <v>0</v>
      </c>
      <c r="L1128">
        <v>0</v>
      </c>
      <c r="M1128">
        <v>0</v>
      </c>
    </row>
    <row r="1129" spans="1:13" x14ac:dyDescent="0.2">
      <c r="A1129" s="67" t="s">
        <v>693</v>
      </c>
      <c r="B1129" s="68" t="s">
        <v>694</v>
      </c>
      <c r="C1129" s="1">
        <v>3804</v>
      </c>
      <c r="D1129" s="69">
        <v>814748</v>
      </c>
      <c r="E1129" s="70" t="s">
        <v>491</v>
      </c>
      <c r="F1129" s="69">
        <v>814748</v>
      </c>
      <c r="G1129" s="2">
        <v>2319</v>
      </c>
      <c r="H1129" s="80">
        <v>0</v>
      </c>
      <c r="I1129" s="80">
        <v>0</v>
      </c>
      <c r="L1129">
        <v>0</v>
      </c>
      <c r="M1129">
        <v>0</v>
      </c>
    </row>
    <row r="1130" spans="1:13" x14ac:dyDescent="0.2">
      <c r="A1130" s="67" t="s">
        <v>693</v>
      </c>
      <c r="B1130" s="68" t="s">
        <v>694</v>
      </c>
      <c r="C1130" s="1">
        <v>3806</v>
      </c>
      <c r="D1130" s="69">
        <v>802413</v>
      </c>
      <c r="E1130" s="70" t="s">
        <v>492</v>
      </c>
      <c r="F1130" s="69">
        <v>802413</v>
      </c>
      <c r="G1130" s="2">
        <v>229</v>
      </c>
      <c r="H1130" s="80">
        <v>0</v>
      </c>
      <c r="I1130" s="80">
        <v>0</v>
      </c>
      <c r="L1130">
        <v>0</v>
      </c>
      <c r="M1130">
        <v>0</v>
      </c>
    </row>
    <row r="1131" spans="1:13" x14ac:dyDescent="0.2">
      <c r="A1131" s="67" t="s">
        <v>693</v>
      </c>
      <c r="B1131" s="68" t="s">
        <v>694</v>
      </c>
      <c r="C1131" s="1">
        <v>3802</v>
      </c>
      <c r="D1131" s="69">
        <v>822886</v>
      </c>
      <c r="E1131" s="70" t="s">
        <v>493</v>
      </c>
      <c r="F1131" s="69">
        <v>822886</v>
      </c>
      <c r="G1131" s="2">
        <v>822</v>
      </c>
      <c r="H1131" s="80">
        <v>0</v>
      </c>
      <c r="I1131" s="80">
        <v>0</v>
      </c>
      <c r="L1131">
        <v>0</v>
      </c>
      <c r="M1131">
        <v>0</v>
      </c>
    </row>
    <row r="1132" spans="1:13" x14ac:dyDescent="0.2">
      <c r="A1132" s="67" t="s">
        <v>693</v>
      </c>
      <c r="B1132" s="68" t="s">
        <v>694</v>
      </c>
      <c r="C1132" s="1">
        <v>3804</v>
      </c>
      <c r="D1132" s="69">
        <v>807816</v>
      </c>
      <c r="E1132" s="70" t="s">
        <v>494</v>
      </c>
      <c r="F1132" s="69">
        <v>807816</v>
      </c>
      <c r="G1132" s="2">
        <v>371</v>
      </c>
      <c r="H1132" s="80">
        <v>0</v>
      </c>
      <c r="I1132" s="80">
        <v>0</v>
      </c>
      <c r="L1132">
        <v>0</v>
      </c>
      <c r="M1132">
        <v>0</v>
      </c>
    </row>
    <row r="1133" spans="1:13" x14ac:dyDescent="0.2">
      <c r="A1133" s="67" t="s">
        <v>693</v>
      </c>
      <c r="B1133" s="68" t="s">
        <v>694</v>
      </c>
      <c r="C1133" s="1">
        <v>3803</v>
      </c>
      <c r="D1133" s="69">
        <v>833695</v>
      </c>
      <c r="E1133" s="70" t="s">
        <v>495</v>
      </c>
      <c r="F1133" s="69">
        <v>833695</v>
      </c>
      <c r="G1133" s="2">
        <v>800</v>
      </c>
      <c r="H1133" s="80">
        <v>0</v>
      </c>
      <c r="I1133" s="80">
        <v>0</v>
      </c>
      <c r="L1133">
        <v>0</v>
      </c>
      <c r="M1133">
        <v>0</v>
      </c>
    </row>
    <row r="1134" spans="1:13" x14ac:dyDescent="0.2">
      <c r="A1134" s="67" t="s">
        <v>693</v>
      </c>
      <c r="B1134" s="68" t="s">
        <v>694</v>
      </c>
      <c r="C1134" s="1">
        <v>3802</v>
      </c>
      <c r="D1134" s="69">
        <v>824633</v>
      </c>
      <c r="E1134" s="70" t="s">
        <v>496</v>
      </c>
      <c r="F1134" s="69">
        <v>824633</v>
      </c>
      <c r="G1134" s="2">
        <v>1998</v>
      </c>
      <c r="H1134" s="80">
        <v>0</v>
      </c>
      <c r="I1134" s="80">
        <v>0</v>
      </c>
      <c r="L1134">
        <v>0</v>
      </c>
      <c r="M1134">
        <v>0</v>
      </c>
    </row>
    <row r="1135" spans="1:13" x14ac:dyDescent="0.2">
      <c r="A1135" s="67" t="s">
        <v>693</v>
      </c>
      <c r="B1135" s="68" t="s">
        <v>694</v>
      </c>
      <c r="C1135" s="1">
        <v>3801</v>
      </c>
      <c r="D1135" s="69">
        <v>811262</v>
      </c>
      <c r="E1135" s="70" t="s">
        <v>497</v>
      </c>
      <c r="F1135" s="69">
        <v>811262</v>
      </c>
      <c r="G1135" s="2">
        <v>2729</v>
      </c>
      <c r="H1135" s="80">
        <v>0</v>
      </c>
      <c r="I1135" s="80">
        <v>0</v>
      </c>
      <c r="L1135">
        <v>0</v>
      </c>
      <c r="M1135">
        <v>0</v>
      </c>
    </row>
    <row r="1136" spans="1:13" x14ac:dyDescent="0.2">
      <c r="A1136" s="67" t="s">
        <v>693</v>
      </c>
      <c r="B1136" s="68" t="s">
        <v>694</v>
      </c>
      <c r="C1136" s="1">
        <v>3805</v>
      </c>
      <c r="D1136" s="69">
        <v>806895</v>
      </c>
      <c r="E1136" s="70" t="s">
        <v>498</v>
      </c>
      <c r="F1136" s="69">
        <v>806895</v>
      </c>
      <c r="G1136" s="2">
        <v>1987</v>
      </c>
      <c r="H1136" s="80">
        <v>0</v>
      </c>
      <c r="I1136" s="80">
        <v>0</v>
      </c>
      <c r="L1136">
        <v>0</v>
      </c>
      <c r="M1136">
        <v>0</v>
      </c>
    </row>
    <row r="1137" spans="1:13" x14ac:dyDescent="0.2">
      <c r="A1137" s="67" t="s">
        <v>693</v>
      </c>
      <c r="B1137" s="68" t="s">
        <v>694</v>
      </c>
      <c r="C1137" s="1">
        <v>3802</v>
      </c>
      <c r="D1137" s="69">
        <v>831626</v>
      </c>
      <c r="E1137" s="70" t="s">
        <v>499</v>
      </c>
      <c r="F1137" s="69">
        <v>831626</v>
      </c>
      <c r="G1137" s="2">
        <v>1209</v>
      </c>
      <c r="H1137" s="80">
        <v>0</v>
      </c>
      <c r="I1137" s="80">
        <v>0</v>
      </c>
      <c r="L1137">
        <v>0</v>
      </c>
      <c r="M1137">
        <v>0</v>
      </c>
    </row>
    <row r="1138" spans="1:13" x14ac:dyDescent="0.2">
      <c r="A1138" s="67" t="s">
        <v>693</v>
      </c>
      <c r="B1138" s="68" t="s">
        <v>694</v>
      </c>
      <c r="C1138" s="1">
        <v>3807</v>
      </c>
      <c r="D1138" s="69">
        <v>804376</v>
      </c>
      <c r="E1138" s="70" t="s">
        <v>500</v>
      </c>
      <c r="F1138" s="69">
        <v>804376</v>
      </c>
      <c r="G1138" s="2">
        <v>583</v>
      </c>
      <c r="H1138" s="80">
        <v>1</v>
      </c>
      <c r="I1138" s="80">
        <v>0</v>
      </c>
      <c r="L1138">
        <v>1</v>
      </c>
      <c r="M1138">
        <v>0</v>
      </c>
    </row>
    <row r="1139" spans="1:13" x14ac:dyDescent="0.2">
      <c r="A1139" s="67" t="s">
        <v>693</v>
      </c>
      <c r="B1139" s="68" t="s">
        <v>694</v>
      </c>
      <c r="C1139" s="1">
        <v>3804</v>
      </c>
      <c r="D1139" s="69">
        <v>819239</v>
      </c>
      <c r="E1139" s="70" t="s">
        <v>501</v>
      </c>
      <c r="F1139" s="69">
        <v>819239</v>
      </c>
      <c r="G1139" s="2">
        <v>1845</v>
      </c>
      <c r="H1139" s="80">
        <v>0</v>
      </c>
      <c r="I1139" s="80">
        <v>0</v>
      </c>
      <c r="L1139">
        <v>0</v>
      </c>
      <c r="M1139">
        <v>0</v>
      </c>
    </row>
    <row r="1140" spans="1:13" x14ac:dyDescent="0.2">
      <c r="A1140" s="67" t="s">
        <v>693</v>
      </c>
      <c r="B1140" s="68" t="s">
        <v>694</v>
      </c>
      <c r="C1140" s="1">
        <v>3804</v>
      </c>
      <c r="D1140" s="69">
        <v>833668</v>
      </c>
      <c r="E1140" s="70" t="s">
        <v>502</v>
      </c>
      <c r="F1140" s="69">
        <v>833668</v>
      </c>
      <c r="G1140" s="2">
        <v>3187</v>
      </c>
      <c r="H1140" s="80">
        <v>0</v>
      </c>
      <c r="I1140" s="80">
        <v>0</v>
      </c>
      <c r="L1140">
        <v>0</v>
      </c>
      <c r="M1140">
        <v>0</v>
      </c>
    </row>
    <row r="1141" spans="1:13" x14ac:dyDescent="0.2">
      <c r="A1141" s="67" t="s">
        <v>693</v>
      </c>
      <c r="B1141" s="68" t="s">
        <v>694</v>
      </c>
      <c r="C1141" s="1">
        <v>3804</v>
      </c>
      <c r="D1141" s="69">
        <v>816221</v>
      </c>
      <c r="E1141" s="70" t="s">
        <v>503</v>
      </c>
      <c r="F1141" s="69">
        <v>816221</v>
      </c>
      <c r="G1141" s="2">
        <v>687</v>
      </c>
      <c r="H1141" s="80">
        <v>0</v>
      </c>
      <c r="I1141" s="80">
        <v>0</v>
      </c>
      <c r="L1141">
        <v>0</v>
      </c>
      <c r="M1141">
        <v>0</v>
      </c>
    </row>
    <row r="1142" spans="1:13" x14ac:dyDescent="0.2">
      <c r="A1142" s="67" t="s">
        <v>693</v>
      </c>
      <c r="B1142" s="68" t="s">
        <v>694</v>
      </c>
      <c r="C1142" s="1">
        <v>3805</v>
      </c>
      <c r="D1142" s="69">
        <v>831194</v>
      </c>
      <c r="E1142" s="70" t="s">
        <v>504</v>
      </c>
      <c r="F1142" s="69">
        <v>831194</v>
      </c>
      <c r="G1142" s="2">
        <v>1471</v>
      </c>
      <c r="H1142" s="80">
        <v>0</v>
      </c>
      <c r="I1142" s="80">
        <v>0</v>
      </c>
      <c r="L1142">
        <v>0</v>
      </c>
      <c r="M1142">
        <v>0</v>
      </c>
    </row>
    <row r="1143" spans="1:13" x14ac:dyDescent="0.2">
      <c r="A1143" s="67" t="s">
        <v>693</v>
      </c>
      <c r="B1143" s="68" t="s">
        <v>694</v>
      </c>
      <c r="C1143" s="1">
        <v>3801</v>
      </c>
      <c r="D1143" s="69">
        <v>826444</v>
      </c>
      <c r="E1143" s="70" t="s">
        <v>505</v>
      </c>
      <c r="F1143" s="69">
        <v>826444</v>
      </c>
      <c r="G1143" s="2">
        <v>89</v>
      </c>
      <c r="H1143" s="80">
        <v>1</v>
      </c>
      <c r="I1143" s="80">
        <v>0</v>
      </c>
      <c r="L1143">
        <v>1</v>
      </c>
      <c r="M1143">
        <v>0</v>
      </c>
    </row>
    <row r="1144" spans="1:13" x14ac:dyDescent="0.2">
      <c r="A1144" s="67" t="s">
        <v>693</v>
      </c>
      <c r="B1144" s="68" t="s">
        <v>694</v>
      </c>
      <c r="C1144" s="1">
        <v>3801</v>
      </c>
      <c r="D1144" s="69">
        <v>813912</v>
      </c>
      <c r="E1144" s="70" t="s">
        <v>506</v>
      </c>
      <c r="F1144" s="69">
        <v>813912</v>
      </c>
      <c r="G1144" s="2">
        <v>471</v>
      </c>
      <c r="H1144" s="80">
        <v>1</v>
      </c>
      <c r="I1144" s="80">
        <v>0</v>
      </c>
      <c r="L1144">
        <v>1</v>
      </c>
      <c r="M1144">
        <v>0</v>
      </c>
    </row>
    <row r="1145" spans="1:13" x14ac:dyDescent="0.2">
      <c r="A1145" s="67" t="s">
        <v>693</v>
      </c>
      <c r="B1145" s="68" t="s">
        <v>694</v>
      </c>
      <c r="C1145" s="1">
        <v>3801</v>
      </c>
      <c r="D1145" s="69">
        <v>806770</v>
      </c>
      <c r="E1145" s="70" t="s">
        <v>507</v>
      </c>
      <c r="F1145" s="69">
        <v>806770</v>
      </c>
      <c r="G1145" s="2">
        <v>505</v>
      </c>
      <c r="H1145" s="80">
        <v>1</v>
      </c>
      <c r="I1145" s="80">
        <v>0</v>
      </c>
      <c r="L1145">
        <v>1</v>
      </c>
      <c r="M1145">
        <v>0</v>
      </c>
    </row>
    <row r="1146" spans="1:13" x14ac:dyDescent="0.2">
      <c r="A1146" s="67" t="s">
        <v>693</v>
      </c>
      <c r="B1146" s="68" t="s">
        <v>694</v>
      </c>
      <c r="C1146" s="1">
        <v>3804</v>
      </c>
      <c r="D1146" s="69">
        <v>812283</v>
      </c>
      <c r="E1146" s="70" t="s">
        <v>508</v>
      </c>
      <c r="F1146" s="69">
        <v>812283</v>
      </c>
      <c r="G1146" s="2">
        <v>1686</v>
      </c>
      <c r="H1146" s="80">
        <v>0</v>
      </c>
      <c r="I1146" s="80">
        <v>0</v>
      </c>
      <c r="L1146">
        <v>0</v>
      </c>
      <c r="M1146">
        <v>0</v>
      </c>
    </row>
    <row r="1147" spans="1:13" x14ac:dyDescent="0.2">
      <c r="A1147" s="67" t="s">
        <v>693</v>
      </c>
      <c r="B1147" s="68" t="s">
        <v>694</v>
      </c>
      <c r="C1147" s="1">
        <v>3804</v>
      </c>
      <c r="D1147" s="69">
        <v>827359</v>
      </c>
      <c r="E1147" s="70" t="s">
        <v>509</v>
      </c>
      <c r="F1147" s="69">
        <v>827359</v>
      </c>
      <c r="G1147" s="2">
        <v>620</v>
      </c>
      <c r="H1147" s="80">
        <v>0</v>
      </c>
      <c r="I1147" s="80">
        <v>0</v>
      </c>
      <c r="L1147">
        <v>0</v>
      </c>
      <c r="M1147">
        <v>0</v>
      </c>
    </row>
    <row r="1148" spans="1:13" x14ac:dyDescent="0.2">
      <c r="A1148" s="67" t="s">
        <v>693</v>
      </c>
      <c r="B1148" s="68" t="s">
        <v>694</v>
      </c>
      <c r="C1148" s="1">
        <v>3802</v>
      </c>
      <c r="D1148" s="69">
        <v>812812</v>
      </c>
      <c r="E1148" s="70" t="s">
        <v>510</v>
      </c>
      <c r="F1148" s="69">
        <v>812812</v>
      </c>
      <c r="G1148" s="2">
        <v>998</v>
      </c>
      <c r="H1148" s="80">
        <v>0</v>
      </c>
      <c r="I1148" s="80">
        <v>0</v>
      </c>
      <c r="L1148">
        <v>0</v>
      </c>
      <c r="M1148">
        <v>0</v>
      </c>
    </row>
    <row r="1149" spans="1:13" x14ac:dyDescent="0.2">
      <c r="A1149" s="67" t="s">
        <v>693</v>
      </c>
      <c r="B1149" s="68" t="s">
        <v>694</v>
      </c>
      <c r="C1149" s="1">
        <v>3806</v>
      </c>
      <c r="D1149" s="69">
        <v>820385</v>
      </c>
      <c r="E1149" s="70" t="s">
        <v>511</v>
      </c>
      <c r="F1149" s="69">
        <v>820385</v>
      </c>
      <c r="G1149" s="2">
        <v>97</v>
      </c>
      <c r="H1149" s="80">
        <v>0</v>
      </c>
      <c r="I1149" s="80">
        <v>0</v>
      </c>
      <c r="L1149">
        <v>0</v>
      </c>
      <c r="M1149">
        <v>0</v>
      </c>
    </row>
    <row r="1150" spans="1:13" x14ac:dyDescent="0.2">
      <c r="A1150" s="67" t="s">
        <v>693</v>
      </c>
      <c r="B1150" s="68" t="s">
        <v>694</v>
      </c>
      <c r="C1150" s="1">
        <v>3803</v>
      </c>
      <c r="D1150" s="69">
        <v>821980</v>
      </c>
      <c r="E1150" s="70" t="s">
        <v>512</v>
      </c>
      <c r="F1150" s="69">
        <v>821980</v>
      </c>
      <c r="G1150" s="2">
        <v>1167</v>
      </c>
      <c r="H1150" s="80">
        <v>0</v>
      </c>
      <c r="I1150" s="80">
        <v>0</v>
      </c>
      <c r="L1150">
        <v>0</v>
      </c>
      <c r="M1150">
        <v>0</v>
      </c>
    </row>
    <row r="1151" spans="1:13" x14ac:dyDescent="0.2">
      <c r="A1151" s="67" t="s">
        <v>693</v>
      </c>
      <c r="B1151" s="68" t="s">
        <v>694</v>
      </c>
      <c r="C1151" s="1">
        <v>3804</v>
      </c>
      <c r="D1151" s="69">
        <v>804783</v>
      </c>
      <c r="E1151" s="70" t="s">
        <v>513</v>
      </c>
      <c r="F1151" s="69">
        <v>804783</v>
      </c>
      <c r="G1151" s="2">
        <v>31590</v>
      </c>
      <c r="H1151" s="80">
        <v>0</v>
      </c>
      <c r="I1151" s="80">
        <v>0</v>
      </c>
      <c r="L1151">
        <v>0</v>
      </c>
      <c r="M1151">
        <v>0</v>
      </c>
    </row>
    <row r="1152" spans="1:13" x14ac:dyDescent="0.2">
      <c r="A1152" s="67" t="s">
        <v>693</v>
      </c>
      <c r="B1152" s="68" t="s">
        <v>694</v>
      </c>
      <c r="C1152" s="1">
        <v>3804</v>
      </c>
      <c r="D1152" s="69">
        <v>833677</v>
      </c>
      <c r="E1152" s="70" t="s">
        <v>514</v>
      </c>
      <c r="F1152" s="69">
        <v>833677</v>
      </c>
      <c r="G1152" s="2">
        <v>2470</v>
      </c>
      <c r="H1152" s="80">
        <v>0</v>
      </c>
      <c r="I1152" s="80">
        <v>0</v>
      </c>
      <c r="L1152">
        <v>0</v>
      </c>
      <c r="M1152">
        <v>0</v>
      </c>
    </row>
    <row r="1153" spans="1:13" x14ac:dyDescent="0.2">
      <c r="A1153" s="67" t="s">
        <v>693</v>
      </c>
      <c r="B1153" s="68" t="s">
        <v>694</v>
      </c>
      <c r="C1153" s="1">
        <v>3804</v>
      </c>
      <c r="D1153" s="69">
        <v>828149</v>
      </c>
      <c r="E1153" s="70" t="s">
        <v>515</v>
      </c>
      <c r="F1153" s="69">
        <v>828149</v>
      </c>
      <c r="G1153" s="2">
        <v>1660</v>
      </c>
      <c r="H1153" s="80">
        <v>0</v>
      </c>
      <c r="I1153" s="80">
        <v>0</v>
      </c>
      <c r="L1153">
        <v>0</v>
      </c>
      <c r="M1153">
        <v>0</v>
      </c>
    </row>
    <row r="1154" spans="1:13" x14ac:dyDescent="0.2">
      <c r="A1154" s="67" t="s">
        <v>693</v>
      </c>
      <c r="B1154" s="68" t="s">
        <v>694</v>
      </c>
      <c r="C1154" s="1">
        <v>3806</v>
      </c>
      <c r="D1154" s="69">
        <v>802556</v>
      </c>
      <c r="E1154" s="70" t="s">
        <v>516</v>
      </c>
      <c r="F1154" s="69">
        <v>802556</v>
      </c>
      <c r="G1154" s="2">
        <v>868</v>
      </c>
      <c r="H1154" s="80">
        <v>0</v>
      </c>
      <c r="I1154" s="80">
        <v>0</v>
      </c>
      <c r="L1154">
        <v>0</v>
      </c>
      <c r="M1154">
        <v>0</v>
      </c>
    </row>
    <row r="1155" spans="1:13" x14ac:dyDescent="0.2">
      <c r="A1155" s="67" t="s">
        <v>693</v>
      </c>
      <c r="B1155" s="68" t="s">
        <v>694</v>
      </c>
      <c r="C1155" s="1">
        <v>3802</v>
      </c>
      <c r="D1155" s="69">
        <v>802361</v>
      </c>
      <c r="E1155" s="70" t="s">
        <v>517</v>
      </c>
      <c r="F1155" s="69">
        <v>802361</v>
      </c>
      <c r="G1155" s="2">
        <v>942</v>
      </c>
      <c r="H1155" s="80">
        <v>0</v>
      </c>
      <c r="I1155" s="80">
        <v>0</v>
      </c>
      <c r="L1155">
        <v>0</v>
      </c>
      <c r="M1155">
        <v>0</v>
      </c>
    </row>
    <row r="1156" spans="1:13" x14ac:dyDescent="0.2">
      <c r="A1156" s="67" t="s">
        <v>693</v>
      </c>
      <c r="B1156" s="68" t="s">
        <v>694</v>
      </c>
      <c r="C1156" s="1">
        <v>3805</v>
      </c>
      <c r="D1156" s="69">
        <v>802495</v>
      </c>
      <c r="E1156" s="70" t="s">
        <v>518</v>
      </c>
      <c r="F1156" s="69">
        <v>802495</v>
      </c>
      <c r="G1156" s="2">
        <v>1810</v>
      </c>
      <c r="H1156" s="80">
        <v>0</v>
      </c>
      <c r="I1156" s="80">
        <v>0</v>
      </c>
      <c r="L1156">
        <v>0</v>
      </c>
      <c r="M1156">
        <v>0</v>
      </c>
    </row>
    <row r="1157" spans="1:13" x14ac:dyDescent="0.2">
      <c r="A1157" s="67" t="s">
        <v>693</v>
      </c>
      <c r="B1157" s="68" t="s">
        <v>694</v>
      </c>
      <c r="C1157" s="1">
        <v>3805</v>
      </c>
      <c r="D1157" s="69">
        <v>832939</v>
      </c>
      <c r="E1157" s="70" t="s">
        <v>519</v>
      </c>
      <c r="F1157" s="69">
        <v>832939</v>
      </c>
      <c r="G1157" s="2">
        <v>914</v>
      </c>
      <c r="H1157" s="80">
        <v>0</v>
      </c>
      <c r="I1157" s="80">
        <v>0</v>
      </c>
      <c r="L1157">
        <v>0</v>
      </c>
      <c r="M1157">
        <v>0</v>
      </c>
    </row>
    <row r="1158" spans="1:13" x14ac:dyDescent="0.2">
      <c r="A1158" s="67" t="s">
        <v>693</v>
      </c>
      <c r="B1158" s="68" t="s">
        <v>694</v>
      </c>
      <c r="C1158" s="1">
        <v>3802</v>
      </c>
      <c r="D1158" s="69">
        <v>833543</v>
      </c>
      <c r="E1158" s="70" t="s">
        <v>3038</v>
      </c>
      <c r="F1158" s="69">
        <v>833543</v>
      </c>
      <c r="G1158" s="2">
        <v>1893</v>
      </c>
      <c r="H1158" s="80">
        <v>0</v>
      </c>
      <c r="I1158" s="80">
        <v>0</v>
      </c>
      <c r="L1158">
        <v>0</v>
      </c>
      <c r="M1158">
        <v>0</v>
      </c>
    </row>
    <row r="1159" spans="1:13" x14ac:dyDescent="0.2">
      <c r="A1159" s="67" t="s">
        <v>693</v>
      </c>
      <c r="B1159" s="68" t="s">
        <v>694</v>
      </c>
      <c r="C1159" s="1">
        <v>3805</v>
      </c>
      <c r="D1159" s="69">
        <v>829328</v>
      </c>
      <c r="E1159" s="70" t="s">
        <v>3039</v>
      </c>
      <c r="F1159" s="69">
        <v>829328</v>
      </c>
      <c r="G1159" s="2">
        <v>223</v>
      </c>
      <c r="H1159" s="80">
        <v>0</v>
      </c>
      <c r="I1159" s="80">
        <v>0</v>
      </c>
      <c r="L1159">
        <v>0</v>
      </c>
      <c r="M1159">
        <v>0</v>
      </c>
    </row>
    <row r="1160" spans="1:13" x14ac:dyDescent="0.2">
      <c r="A1160" s="67" t="s">
        <v>693</v>
      </c>
      <c r="B1160" s="68" t="s">
        <v>694</v>
      </c>
      <c r="C1160" s="1">
        <v>3807</v>
      </c>
      <c r="D1160" s="69">
        <v>819752</v>
      </c>
      <c r="E1160" s="70" t="s">
        <v>3040</v>
      </c>
      <c r="F1160" s="69">
        <v>819752</v>
      </c>
      <c r="G1160" s="2">
        <v>452</v>
      </c>
      <c r="H1160" s="80">
        <v>0</v>
      </c>
      <c r="I1160" s="80">
        <v>0</v>
      </c>
      <c r="L1160">
        <v>0</v>
      </c>
      <c r="M1160">
        <v>0</v>
      </c>
    </row>
    <row r="1161" spans="1:13" x14ac:dyDescent="0.2">
      <c r="A1161" s="67" t="s">
        <v>693</v>
      </c>
      <c r="B1161" s="68" t="s">
        <v>694</v>
      </c>
      <c r="C1161" s="1">
        <v>3802</v>
      </c>
      <c r="D1161" s="69">
        <v>812955</v>
      </c>
      <c r="E1161" s="70" t="s">
        <v>3041</v>
      </c>
      <c r="F1161" s="69">
        <v>812955</v>
      </c>
      <c r="G1161" s="2">
        <v>4046</v>
      </c>
      <c r="H1161" s="80">
        <v>0</v>
      </c>
      <c r="I1161" s="80">
        <v>0</v>
      </c>
      <c r="L1161">
        <v>0</v>
      </c>
      <c r="M1161">
        <v>0</v>
      </c>
    </row>
    <row r="1162" spans="1:13" x14ac:dyDescent="0.2">
      <c r="A1162" s="67" t="s">
        <v>693</v>
      </c>
      <c r="B1162" s="68" t="s">
        <v>694</v>
      </c>
      <c r="C1162" s="1">
        <v>3803</v>
      </c>
      <c r="D1162" s="69">
        <v>815121</v>
      </c>
      <c r="E1162" s="70" t="s">
        <v>3042</v>
      </c>
      <c r="F1162" s="69">
        <v>815121</v>
      </c>
      <c r="G1162" s="2">
        <v>943</v>
      </c>
      <c r="H1162" s="80">
        <v>0</v>
      </c>
      <c r="I1162" s="80">
        <v>0</v>
      </c>
      <c r="L1162">
        <v>0</v>
      </c>
      <c r="M1162">
        <v>0</v>
      </c>
    </row>
    <row r="1163" spans="1:13" x14ac:dyDescent="0.2">
      <c r="A1163" s="67" t="s">
        <v>693</v>
      </c>
      <c r="B1163" s="68" t="s">
        <v>694</v>
      </c>
      <c r="C1163" s="1">
        <v>3802</v>
      </c>
      <c r="D1163" s="69">
        <v>802635</v>
      </c>
      <c r="E1163" s="70" t="s">
        <v>3043</v>
      </c>
      <c r="F1163" s="69">
        <v>802635</v>
      </c>
      <c r="G1163" s="2">
        <v>2863</v>
      </c>
      <c r="H1163" s="80">
        <v>0</v>
      </c>
      <c r="I1163" s="80">
        <v>0</v>
      </c>
      <c r="L1163">
        <v>0</v>
      </c>
      <c r="M1163">
        <v>0</v>
      </c>
    </row>
    <row r="1164" spans="1:13" x14ac:dyDescent="0.2">
      <c r="A1164" s="67" t="s">
        <v>693</v>
      </c>
      <c r="B1164" s="68" t="s">
        <v>694</v>
      </c>
      <c r="C1164" s="1">
        <v>3807</v>
      </c>
      <c r="D1164" s="69">
        <v>824305</v>
      </c>
      <c r="E1164" s="70" t="s">
        <v>3044</v>
      </c>
      <c r="F1164" s="69">
        <v>824305</v>
      </c>
      <c r="G1164" s="2">
        <v>3537</v>
      </c>
      <c r="H1164" s="80">
        <v>0</v>
      </c>
      <c r="I1164" s="80">
        <v>0</v>
      </c>
      <c r="L1164">
        <v>0</v>
      </c>
      <c r="M1164">
        <v>0</v>
      </c>
    </row>
    <row r="1165" spans="1:13" x14ac:dyDescent="0.2">
      <c r="A1165" s="67" t="s">
        <v>693</v>
      </c>
      <c r="B1165" s="68" t="s">
        <v>694</v>
      </c>
      <c r="C1165" s="1">
        <v>3801</v>
      </c>
      <c r="D1165" s="69">
        <v>819637</v>
      </c>
      <c r="E1165" s="70" t="s">
        <v>3045</v>
      </c>
      <c r="F1165" s="69">
        <v>819637</v>
      </c>
      <c r="G1165" s="2">
        <v>407</v>
      </c>
      <c r="H1165" s="80">
        <v>0</v>
      </c>
      <c r="I1165" s="80">
        <v>0</v>
      </c>
      <c r="L1165">
        <v>0</v>
      </c>
      <c r="M1165">
        <v>0</v>
      </c>
    </row>
    <row r="1166" spans="1:13" x14ac:dyDescent="0.2">
      <c r="A1166" s="67" t="s">
        <v>693</v>
      </c>
      <c r="B1166" s="68" t="s">
        <v>694</v>
      </c>
      <c r="C1166" s="1">
        <v>3801</v>
      </c>
      <c r="D1166" s="69">
        <v>823481</v>
      </c>
      <c r="E1166" s="70" t="s">
        <v>3046</v>
      </c>
      <c r="F1166" s="69">
        <v>823481</v>
      </c>
      <c r="G1166" s="2">
        <v>394</v>
      </c>
      <c r="H1166" s="80">
        <v>0</v>
      </c>
      <c r="I1166" s="80">
        <v>0</v>
      </c>
      <c r="L1166">
        <v>0</v>
      </c>
      <c r="M1166">
        <v>0</v>
      </c>
    </row>
    <row r="1167" spans="1:13" x14ac:dyDescent="0.2">
      <c r="A1167" s="67" t="s">
        <v>693</v>
      </c>
      <c r="B1167" s="68" t="s">
        <v>694</v>
      </c>
      <c r="C1167" s="1">
        <v>3807</v>
      </c>
      <c r="D1167" s="69">
        <v>812715</v>
      </c>
      <c r="E1167" s="70" t="s">
        <v>3047</v>
      </c>
      <c r="F1167" s="69">
        <v>812715</v>
      </c>
      <c r="G1167" s="2">
        <v>990</v>
      </c>
      <c r="H1167" s="80">
        <v>0</v>
      </c>
      <c r="I1167" s="80">
        <v>0</v>
      </c>
      <c r="L1167">
        <v>0</v>
      </c>
      <c r="M1167">
        <v>0</v>
      </c>
    </row>
    <row r="1168" spans="1:13" x14ac:dyDescent="0.2">
      <c r="A1168" s="67" t="s">
        <v>693</v>
      </c>
      <c r="B1168" s="68" t="s">
        <v>694</v>
      </c>
      <c r="C1168" s="1">
        <v>3805</v>
      </c>
      <c r="D1168" s="69">
        <v>823773</v>
      </c>
      <c r="E1168" s="70" t="s">
        <v>3048</v>
      </c>
      <c r="F1168" s="69">
        <v>823773</v>
      </c>
      <c r="G1168" s="2">
        <v>1384</v>
      </c>
      <c r="H1168" s="80">
        <v>0</v>
      </c>
      <c r="I1168" s="80">
        <v>0</v>
      </c>
      <c r="L1168">
        <v>0</v>
      </c>
      <c r="M1168">
        <v>0</v>
      </c>
    </row>
    <row r="1169" spans="1:13" x14ac:dyDescent="0.2">
      <c r="A1169" s="67" t="s">
        <v>693</v>
      </c>
      <c r="B1169" s="68" t="s">
        <v>694</v>
      </c>
      <c r="C1169" s="1">
        <v>3805</v>
      </c>
      <c r="D1169" s="69">
        <v>822831</v>
      </c>
      <c r="E1169" s="70" t="s">
        <v>3049</v>
      </c>
      <c r="F1169" s="69">
        <v>822831</v>
      </c>
      <c r="G1169" s="2">
        <v>1043</v>
      </c>
      <c r="H1169" s="80">
        <v>0</v>
      </c>
      <c r="I1169" s="80">
        <v>0</v>
      </c>
      <c r="L1169">
        <v>0</v>
      </c>
      <c r="M1169">
        <v>0</v>
      </c>
    </row>
    <row r="1170" spans="1:13" x14ac:dyDescent="0.2">
      <c r="A1170" s="67" t="s">
        <v>693</v>
      </c>
      <c r="B1170" s="68" t="s">
        <v>694</v>
      </c>
      <c r="C1170" s="1">
        <v>3802</v>
      </c>
      <c r="D1170" s="69">
        <v>815529</v>
      </c>
      <c r="E1170" s="70" t="s">
        <v>3050</v>
      </c>
      <c r="F1170" s="69">
        <v>815529</v>
      </c>
      <c r="G1170" s="2">
        <v>2405</v>
      </c>
      <c r="H1170" s="80">
        <v>0</v>
      </c>
      <c r="I1170" s="80">
        <v>0</v>
      </c>
      <c r="L1170">
        <v>0</v>
      </c>
      <c r="M1170">
        <v>0</v>
      </c>
    </row>
    <row r="1171" spans="1:13" x14ac:dyDescent="0.2">
      <c r="A1171" s="67" t="s">
        <v>693</v>
      </c>
      <c r="B1171" s="68" t="s">
        <v>694</v>
      </c>
      <c r="C1171" s="1">
        <v>3805</v>
      </c>
      <c r="D1171" s="69">
        <v>814687</v>
      </c>
      <c r="E1171" s="70" t="s">
        <v>3051</v>
      </c>
      <c r="F1171" s="69">
        <v>814687</v>
      </c>
      <c r="G1171" s="2">
        <v>364</v>
      </c>
      <c r="H1171" s="80">
        <v>0</v>
      </c>
      <c r="I1171" s="80">
        <v>0</v>
      </c>
      <c r="L1171">
        <v>0</v>
      </c>
      <c r="M1171">
        <v>0</v>
      </c>
    </row>
    <row r="1172" spans="1:13" x14ac:dyDescent="0.2">
      <c r="A1172" s="67" t="s">
        <v>693</v>
      </c>
      <c r="B1172" s="68" t="s">
        <v>694</v>
      </c>
      <c r="C1172" s="1">
        <v>3801</v>
      </c>
      <c r="D1172" s="69">
        <v>827304</v>
      </c>
      <c r="E1172" s="70" t="s">
        <v>3052</v>
      </c>
      <c r="F1172" s="69">
        <v>827304</v>
      </c>
      <c r="G1172" s="2">
        <v>107</v>
      </c>
      <c r="H1172" s="80">
        <v>0</v>
      </c>
      <c r="I1172" s="80">
        <v>0</v>
      </c>
      <c r="L1172">
        <v>0</v>
      </c>
      <c r="M1172">
        <v>0</v>
      </c>
    </row>
    <row r="1173" spans="1:13" x14ac:dyDescent="0.2">
      <c r="A1173" s="67" t="s">
        <v>693</v>
      </c>
      <c r="B1173" s="68" t="s">
        <v>694</v>
      </c>
      <c r="C1173" s="1">
        <v>3805</v>
      </c>
      <c r="D1173" s="69">
        <v>831370</v>
      </c>
      <c r="E1173" s="70" t="s">
        <v>3053</v>
      </c>
      <c r="F1173" s="69">
        <v>831370</v>
      </c>
      <c r="G1173" s="2">
        <v>284</v>
      </c>
      <c r="H1173" s="80">
        <v>0</v>
      </c>
      <c r="I1173" s="80">
        <v>0</v>
      </c>
      <c r="L1173">
        <v>0</v>
      </c>
      <c r="M1173">
        <v>0</v>
      </c>
    </row>
    <row r="1174" spans="1:13" x14ac:dyDescent="0.2">
      <c r="A1174" s="67" t="s">
        <v>693</v>
      </c>
      <c r="B1174" s="68" t="s">
        <v>694</v>
      </c>
      <c r="C1174" s="1">
        <v>3804</v>
      </c>
      <c r="D1174" s="69">
        <v>812964</v>
      </c>
      <c r="E1174" s="70" t="s">
        <v>3054</v>
      </c>
      <c r="F1174" s="69">
        <v>812964</v>
      </c>
      <c r="G1174" s="2">
        <v>670</v>
      </c>
      <c r="H1174" s="80">
        <v>0</v>
      </c>
      <c r="I1174" s="80">
        <v>0</v>
      </c>
      <c r="L1174">
        <v>0</v>
      </c>
      <c r="M1174">
        <v>0</v>
      </c>
    </row>
    <row r="1175" spans="1:13" x14ac:dyDescent="0.2">
      <c r="A1175" s="67" t="s">
        <v>693</v>
      </c>
      <c r="B1175" s="68" t="s">
        <v>694</v>
      </c>
      <c r="C1175" s="1">
        <v>3804</v>
      </c>
      <c r="D1175" s="69">
        <v>826587</v>
      </c>
      <c r="E1175" s="70" t="s">
        <v>3055</v>
      </c>
      <c r="F1175" s="69">
        <v>826587</v>
      </c>
      <c r="G1175" s="2">
        <v>2599</v>
      </c>
      <c r="H1175" s="80">
        <v>0</v>
      </c>
      <c r="I1175" s="80">
        <v>0</v>
      </c>
      <c r="L1175">
        <v>0</v>
      </c>
      <c r="M1175">
        <v>0</v>
      </c>
    </row>
    <row r="1176" spans="1:13" x14ac:dyDescent="0.2">
      <c r="A1176" s="67" t="s">
        <v>693</v>
      </c>
      <c r="B1176" s="68" t="s">
        <v>694</v>
      </c>
      <c r="C1176" s="1">
        <v>3807</v>
      </c>
      <c r="D1176" s="69">
        <v>821801</v>
      </c>
      <c r="E1176" s="70" t="s">
        <v>3056</v>
      </c>
      <c r="F1176" s="69">
        <v>821801</v>
      </c>
      <c r="G1176" s="2">
        <v>1221</v>
      </c>
      <c r="H1176" s="80">
        <v>0</v>
      </c>
      <c r="I1176" s="80">
        <v>0</v>
      </c>
      <c r="L1176">
        <v>0</v>
      </c>
      <c r="M1176">
        <v>0</v>
      </c>
    </row>
    <row r="1177" spans="1:13" x14ac:dyDescent="0.2">
      <c r="A1177" s="67" t="s">
        <v>693</v>
      </c>
      <c r="B1177" s="68" t="s">
        <v>694</v>
      </c>
      <c r="C1177" s="1">
        <v>3801</v>
      </c>
      <c r="D1177" s="69">
        <v>804792</v>
      </c>
      <c r="E1177" s="70" t="s">
        <v>3057</v>
      </c>
      <c r="F1177" s="69">
        <v>804792</v>
      </c>
      <c r="G1177" s="2">
        <v>557</v>
      </c>
      <c r="H1177" s="80">
        <v>0</v>
      </c>
      <c r="I1177" s="80">
        <v>0</v>
      </c>
      <c r="L1177">
        <v>0</v>
      </c>
      <c r="M1177">
        <v>0</v>
      </c>
    </row>
    <row r="1178" spans="1:13" x14ac:dyDescent="0.2">
      <c r="A1178" s="67" t="s">
        <v>693</v>
      </c>
      <c r="B1178" s="68" t="s">
        <v>694</v>
      </c>
      <c r="C1178" s="1">
        <v>3806</v>
      </c>
      <c r="D1178" s="69">
        <v>833701</v>
      </c>
      <c r="E1178" s="70" t="s">
        <v>3058</v>
      </c>
      <c r="F1178" s="69">
        <v>833701</v>
      </c>
      <c r="G1178" s="2">
        <v>622</v>
      </c>
      <c r="H1178" s="80">
        <v>0</v>
      </c>
      <c r="I1178" s="80">
        <v>0</v>
      </c>
      <c r="L1178">
        <v>0</v>
      </c>
      <c r="M1178">
        <v>0</v>
      </c>
    </row>
    <row r="1179" spans="1:13" x14ac:dyDescent="0.2">
      <c r="A1179" s="67" t="s">
        <v>693</v>
      </c>
      <c r="B1179" s="68" t="s">
        <v>694</v>
      </c>
      <c r="C1179" s="1">
        <v>3803</v>
      </c>
      <c r="D1179" s="69">
        <v>814793</v>
      </c>
      <c r="E1179" s="70" t="s">
        <v>3059</v>
      </c>
      <c r="F1179" s="69">
        <v>814793</v>
      </c>
      <c r="G1179" s="2">
        <v>807</v>
      </c>
      <c r="H1179" s="80">
        <v>0</v>
      </c>
      <c r="I1179" s="80">
        <v>0</v>
      </c>
      <c r="L1179">
        <v>0</v>
      </c>
      <c r="M1179">
        <v>0</v>
      </c>
    </row>
    <row r="1180" spans="1:13" x14ac:dyDescent="0.2">
      <c r="A1180" s="67" t="s">
        <v>693</v>
      </c>
      <c r="B1180" s="68" t="s">
        <v>694</v>
      </c>
      <c r="C1180" s="1">
        <v>3802</v>
      </c>
      <c r="D1180" s="69">
        <v>825335</v>
      </c>
      <c r="E1180" s="70" t="s">
        <v>3060</v>
      </c>
      <c r="F1180" s="69">
        <v>825335</v>
      </c>
      <c r="G1180" s="2">
        <v>2524</v>
      </c>
      <c r="H1180" s="80">
        <v>0</v>
      </c>
      <c r="I1180" s="80">
        <v>0</v>
      </c>
      <c r="L1180">
        <v>0</v>
      </c>
      <c r="M1180">
        <v>0</v>
      </c>
    </row>
    <row r="1181" spans="1:13" x14ac:dyDescent="0.2">
      <c r="A1181" s="67" t="s">
        <v>693</v>
      </c>
      <c r="B1181" s="68" t="s">
        <v>694</v>
      </c>
      <c r="C1181" s="1">
        <v>3801</v>
      </c>
      <c r="D1181" s="69">
        <v>824721</v>
      </c>
      <c r="E1181" s="70" t="s">
        <v>3061</v>
      </c>
      <c r="F1181" s="69">
        <v>824721</v>
      </c>
      <c r="G1181" s="2">
        <v>1117</v>
      </c>
      <c r="H1181" s="80">
        <v>0</v>
      </c>
      <c r="I1181" s="80">
        <v>0</v>
      </c>
      <c r="L1181">
        <v>0</v>
      </c>
      <c r="M1181">
        <v>0</v>
      </c>
    </row>
    <row r="1182" spans="1:13" x14ac:dyDescent="0.2">
      <c r="A1182" s="67" t="s">
        <v>693</v>
      </c>
      <c r="B1182" s="68" t="s">
        <v>694</v>
      </c>
      <c r="C1182" s="1">
        <v>3801</v>
      </c>
      <c r="D1182" s="69">
        <v>820136</v>
      </c>
      <c r="E1182" s="70" t="s">
        <v>1885</v>
      </c>
      <c r="F1182" s="69">
        <v>820136</v>
      </c>
      <c r="G1182" s="2">
        <v>104</v>
      </c>
      <c r="H1182" s="80">
        <v>0</v>
      </c>
      <c r="I1182" s="80">
        <v>0</v>
      </c>
      <c r="L1182">
        <v>0</v>
      </c>
      <c r="M1182">
        <v>0</v>
      </c>
    </row>
    <row r="1183" spans="1:13" x14ac:dyDescent="0.2">
      <c r="A1183" s="67" t="s">
        <v>693</v>
      </c>
      <c r="B1183" s="68" t="s">
        <v>694</v>
      </c>
      <c r="C1183" s="1">
        <v>3801</v>
      </c>
      <c r="D1183" s="69">
        <v>815273</v>
      </c>
      <c r="E1183" s="70" t="s">
        <v>1886</v>
      </c>
      <c r="F1183" s="69">
        <v>815273</v>
      </c>
      <c r="G1183" s="2">
        <v>526</v>
      </c>
      <c r="H1183" s="80">
        <v>1</v>
      </c>
      <c r="I1183" s="80">
        <v>0</v>
      </c>
      <c r="L1183">
        <v>1</v>
      </c>
      <c r="M1183">
        <v>0</v>
      </c>
    </row>
    <row r="1184" spans="1:13" x14ac:dyDescent="0.2">
      <c r="A1184" s="67" t="s">
        <v>693</v>
      </c>
      <c r="B1184" s="68" t="s">
        <v>694</v>
      </c>
      <c r="C1184" s="1">
        <v>3806</v>
      </c>
      <c r="D1184" s="69">
        <v>833710</v>
      </c>
      <c r="E1184" s="70" t="s">
        <v>1887</v>
      </c>
      <c r="F1184" s="69">
        <v>833710</v>
      </c>
      <c r="G1184" s="2">
        <v>538</v>
      </c>
      <c r="H1184" s="80">
        <v>0</v>
      </c>
      <c r="I1184" s="80">
        <v>0</v>
      </c>
      <c r="L1184">
        <v>0</v>
      </c>
      <c r="M1184">
        <v>0</v>
      </c>
    </row>
    <row r="1185" spans="1:13" x14ac:dyDescent="0.2">
      <c r="A1185" s="67" t="s">
        <v>693</v>
      </c>
      <c r="B1185" s="68" t="s">
        <v>694</v>
      </c>
      <c r="C1185" s="1">
        <v>3806</v>
      </c>
      <c r="D1185" s="69">
        <v>817297</v>
      </c>
      <c r="E1185" s="70" t="s">
        <v>1888</v>
      </c>
      <c r="F1185" s="69">
        <v>817297</v>
      </c>
      <c r="G1185" s="2">
        <v>132</v>
      </c>
      <c r="H1185" s="80">
        <v>0</v>
      </c>
      <c r="I1185" s="80">
        <v>0</v>
      </c>
      <c r="L1185">
        <v>0</v>
      </c>
      <c r="M1185">
        <v>0</v>
      </c>
    </row>
    <row r="1186" spans="1:13" x14ac:dyDescent="0.2">
      <c r="A1186" s="67" t="s">
        <v>693</v>
      </c>
      <c r="B1186" s="68" t="s">
        <v>694</v>
      </c>
      <c r="C1186" s="1">
        <v>3801</v>
      </c>
      <c r="D1186" s="69">
        <v>815422</v>
      </c>
      <c r="E1186" s="70" t="s">
        <v>1889</v>
      </c>
      <c r="F1186" s="69">
        <v>815422</v>
      </c>
      <c r="G1186" s="2">
        <v>1034</v>
      </c>
      <c r="H1186" s="80">
        <v>0</v>
      </c>
      <c r="I1186" s="80">
        <v>0</v>
      </c>
      <c r="L1186">
        <v>0</v>
      </c>
      <c r="M1186">
        <v>0</v>
      </c>
    </row>
    <row r="1187" spans="1:13" x14ac:dyDescent="0.2">
      <c r="A1187" s="67" t="s">
        <v>693</v>
      </c>
      <c r="B1187" s="68" t="s">
        <v>694</v>
      </c>
      <c r="C1187" s="1">
        <v>3801</v>
      </c>
      <c r="D1187" s="69">
        <v>803753</v>
      </c>
      <c r="E1187" s="70" t="s">
        <v>1890</v>
      </c>
      <c r="F1187" s="69">
        <v>803753</v>
      </c>
      <c r="G1187" s="2">
        <v>183</v>
      </c>
      <c r="H1187" s="80">
        <v>1</v>
      </c>
      <c r="I1187" s="80">
        <v>0</v>
      </c>
      <c r="L1187">
        <v>1</v>
      </c>
      <c r="M1187">
        <v>0</v>
      </c>
    </row>
    <row r="1188" spans="1:13" x14ac:dyDescent="0.2">
      <c r="A1188" s="67" t="s">
        <v>693</v>
      </c>
      <c r="B1188" s="68" t="s">
        <v>694</v>
      </c>
      <c r="C1188" s="1">
        <v>3805</v>
      </c>
      <c r="D1188" s="69">
        <v>814438</v>
      </c>
      <c r="E1188" s="70" t="s">
        <v>1891</v>
      </c>
      <c r="F1188" s="69">
        <v>814438</v>
      </c>
      <c r="G1188" s="2">
        <v>320</v>
      </c>
      <c r="H1188" s="80">
        <v>0</v>
      </c>
      <c r="I1188" s="80">
        <v>0</v>
      </c>
      <c r="L1188">
        <v>0</v>
      </c>
      <c r="M1188">
        <v>0</v>
      </c>
    </row>
    <row r="1189" spans="1:13" x14ac:dyDescent="0.2">
      <c r="A1189" s="67" t="s">
        <v>693</v>
      </c>
      <c r="B1189" s="68" t="s">
        <v>694</v>
      </c>
      <c r="C1189" s="1">
        <v>3805</v>
      </c>
      <c r="D1189" s="69">
        <v>807746</v>
      </c>
      <c r="E1189" s="70" t="s">
        <v>1892</v>
      </c>
      <c r="F1189" s="69">
        <v>807746</v>
      </c>
      <c r="G1189" s="2">
        <v>390</v>
      </c>
      <c r="H1189" s="80">
        <v>0</v>
      </c>
      <c r="I1189" s="80">
        <v>0</v>
      </c>
      <c r="L1189">
        <v>0</v>
      </c>
      <c r="M1189">
        <v>0</v>
      </c>
    </row>
    <row r="1190" spans="1:13" x14ac:dyDescent="0.2">
      <c r="A1190" s="67" t="s">
        <v>693</v>
      </c>
      <c r="B1190" s="68" t="s">
        <v>694</v>
      </c>
      <c r="C1190" s="1">
        <v>3802</v>
      </c>
      <c r="D1190" s="69">
        <v>833969</v>
      </c>
      <c r="E1190" s="70" t="s">
        <v>1893</v>
      </c>
      <c r="F1190" s="69">
        <v>833969</v>
      </c>
      <c r="G1190" s="2">
        <v>574</v>
      </c>
      <c r="H1190" s="80">
        <v>0</v>
      </c>
      <c r="I1190" s="80">
        <v>0</v>
      </c>
      <c r="L1190">
        <v>0</v>
      </c>
      <c r="M1190">
        <v>0</v>
      </c>
    </row>
    <row r="1191" spans="1:13" x14ac:dyDescent="0.2">
      <c r="A1191" s="67" t="s">
        <v>693</v>
      </c>
      <c r="B1191" s="68" t="s">
        <v>694</v>
      </c>
      <c r="C1191" s="1">
        <v>3807</v>
      </c>
      <c r="D1191" s="69">
        <v>817507</v>
      </c>
      <c r="E1191" s="70" t="s">
        <v>1894</v>
      </c>
      <c r="F1191" s="69">
        <v>817507</v>
      </c>
      <c r="G1191" s="2">
        <v>331</v>
      </c>
      <c r="H1191" s="80">
        <v>0</v>
      </c>
      <c r="I1191" s="80">
        <v>0</v>
      </c>
      <c r="L1191">
        <v>0</v>
      </c>
      <c r="M1191">
        <v>0</v>
      </c>
    </row>
    <row r="1192" spans="1:13" x14ac:dyDescent="0.2">
      <c r="A1192" s="67" t="s">
        <v>693</v>
      </c>
      <c r="B1192" s="68" t="s">
        <v>694</v>
      </c>
      <c r="C1192" s="1">
        <v>3805</v>
      </c>
      <c r="D1192" s="69">
        <v>811068</v>
      </c>
      <c r="E1192" s="70" t="s">
        <v>1895</v>
      </c>
      <c r="F1192" s="69">
        <v>811068</v>
      </c>
      <c r="G1192" s="2">
        <v>467</v>
      </c>
      <c r="H1192" s="80">
        <v>0</v>
      </c>
      <c r="I1192" s="80">
        <v>0</v>
      </c>
      <c r="L1192">
        <v>0</v>
      </c>
      <c r="M1192">
        <v>0</v>
      </c>
    </row>
    <row r="1193" spans="1:13" x14ac:dyDescent="0.2">
      <c r="A1193" s="67" t="s">
        <v>693</v>
      </c>
      <c r="B1193" s="68" t="s">
        <v>694</v>
      </c>
      <c r="C1193" s="1">
        <v>3805</v>
      </c>
      <c r="D1193" s="69">
        <v>830021</v>
      </c>
      <c r="E1193" s="70" t="s">
        <v>1896</v>
      </c>
      <c r="F1193" s="69">
        <v>830021</v>
      </c>
      <c r="G1193" s="2">
        <v>1035</v>
      </c>
      <c r="H1193" s="80">
        <v>0</v>
      </c>
      <c r="I1193" s="80">
        <v>0</v>
      </c>
      <c r="L1193">
        <v>0</v>
      </c>
      <c r="M1193">
        <v>0</v>
      </c>
    </row>
    <row r="1194" spans="1:13" x14ac:dyDescent="0.2">
      <c r="A1194" s="67" t="s">
        <v>693</v>
      </c>
      <c r="B1194" s="68" t="s">
        <v>694</v>
      </c>
      <c r="C1194" s="1">
        <v>3807</v>
      </c>
      <c r="D1194" s="69">
        <v>808606</v>
      </c>
      <c r="E1194" s="70" t="s">
        <v>1897</v>
      </c>
      <c r="F1194" s="69">
        <v>808606</v>
      </c>
      <c r="G1194" s="2">
        <v>332</v>
      </c>
      <c r="H1194" s="80">
        <v>0</v>
      </c>
      <c r="I1194" s="80">
        <v>0</v>
      </c>
      <c r="L1194">
        <v>0</v>
      </c>
      <c r="M1194">
        <v>0</v>
      </c>
    </row>
    <row r="1195" spans="1:13" x14ac:dyDescent="0.2">
      <c r="A1195" s="67" t="s">
        <v>693</v>
      </c>
      <c r="B1195" s="68" t="s">
        <v>694</v>
      </c>
      <c r="C1195" s="1">
        <v>3806</v>
      </c>
      <c r="D1195" s="69">
        <v>824208</v>
      </c>
      <c r="E1195" s="70" t="s">
        <v>1898</v>
      </c>
      <c r="F1195" s="69">
        <v>824208</v>
      </c>
      <c r="G1195" s="2">
        <v>312</v>
      </c>
      <c r="H1195" s="80">
        <v>1</v>
      </c>
      <c r="I1195" s="80">
        <v>0</v>
      </c>
      <c r="L1195">
        <v>1</v>
      </c>
      <c r="M1195">
        <v>0</v>
      </c>
    </row>
    <row r="1196" spans="1:13" x14ac:dyDescent="0.2">
      <c r="A1196" s="67" t="s">
        <v>693</v>
      </c>
      <c r="B1196" s="68" t="s">
        <v>694</v>
      </c>
      <c r="C1196" s="1">
        <v>3806</v>
      </c>
      <c r="D1196" s="69">
        <v>812627</v>
      </c>
      <c r="E1196" s="70" t="s">
        <v>1899</v>
      </c>
      <c r="F1196" s="69">
        <v>812627</v>
      </c>
      <c r="G1196" s="2">
        <v>1126</v>
      </c>
      <c r="H1196" s="80">
        <v>0</v>
      </c>
      <c r="I1196" s="80">
        <v>0</v>
      </c>
      <c r="L1196">
        <v>0</v>
      </c>
      <c r="M1196">
        <v>0</v>
      </c>
    </row>
    <row r="1197" spans="1:13" x14ac:dyDescent="0.2">
      <c r="A1197" s="67" t="s">
        <v>693</v>
      </c>
      <c r="B1197" s="68" t="s">
        <v>694</v>
      </c>
      <c r="C1197" s="1">
        <v>3805</v>
      </c>
      <c r="D1197" s="69">
        <v>808518</v>
      </c>
      <c r="E1197" s="70" t="s">
        <v>1900</v>
      </c>
      <c r="F1197" s="69">
        <v>808518</v>
      </c>
      <c r="G1197" s="2">
        <v>56661</v>
      </c>
      <c r="H1197" s="80">
        <v>0</v>
      </c>
      <c r="I1197" s="80">
        <v>0</v>
      </c>
      <c r="L1197">
        <v>0</v>
      </c>
      <c r="M1197">
        <v>0</v>
      </c>
    </row>
    <row r="1198" spans="1:13" x14ac:dyDescent="0.2">
      <c r="A1198" s="67" t="s">
        <v>693</v>
      </c>
      <c r="B1198" s="68" t="s">
        <v>694</v>
      </c>
      <c r="C1198" s="1">
        <v>3805</v>
      </c>
      <c r="D1198" s="69">
        <v>829090</v>
      </c>
      <c r="E1198" s="70" t="s">
        <v>1901</v>
      </c>
      <c r="F1198" s="69">
        <v>829090</v>
      </c>
      <c r="G1198" s="2">
        <v>847</v>
      </c>
      <c r="H1198" s="80">
        <v>0</v>
      </c>
      <c r="I1198" s="80">
        <v>0</v>
      </c>
      <c r="L1198">
        <v>0</v>
      </c>
      <c r="M1198">
        <v>0</v>
      </c>
    </row>
    <row r="1199" spans="1:13" x14ac:dyDescent="0.2">
      <c r="A1199" s="67" t="s">
        <v>693</v>
      </c>
      <c r="B1199" s="68" t="s">
        <v>694</v>
      </c>
      <c r="C1199" s="1">
        <v>3805</v>
      </c>
      <c r="D1199" s="69">
        <v>825724</v>
      </c>
      <c r="E1199" s="70" t="s">
        <v>1902</v>
      </c>
      <c r="F1199" s="69">
        <v>825724</v>
      </c>
      <c r="G1199" s="2">
        <v>1158</v>
      </c>
      <c r="H1199" s="80">
        <v>0</v>
      </c>
      <c r="I1199" s="80">
        <v>0</v>
      </c>
      <c r="L1199">
        <v>0</v>
      </c>
      <c r="M1199">
        <v>0</v>
      </c>
    </row>
    <row r="1200" spans="1:13" x14ac:dyDescent="0.2">
      <c r="A1200" s="67" t="s">
        <v>693</v>
      </c>
      <c r="B1200" s="68" t="s">
        <v>694</v>
      </c>
      <c r="C1200" s="1">
        <v>3801</v>
      </c>
      <c r="D1200" s="69">
        <v>802617</v>
      </c>
      <c r="E1200" s="70" t="s">
        <v>1903</v>
      </c>
      <c r="F1200" s="69">
        <v>802617</v>
      </c>
      <c r="G1200" s="2">
        <v>279</v>
      </c>
      <c r="H1200" s="80">
        <v>0</v>
      </c>
      <c r="I1200" s="80">
        <v>0</v>
      </c>
      <c r="L1200">
        <v>0</v>
      </c>
      <c r="M1200">
        <v>0</v>
      </c>
    </row>
    <row r="1201" spans="1:13" x14ac:dyDescent="0.2">
      <c r="A1201" s="67" t="s">
        <v>693</v>
      </c>
      <c r="B1201" s="68" t="s">
        <v>694</v>
      </c>
      <c r="C1201" s="1">
        <v>3805</v>
      </c>
      <c r="D1201" s="69">
        <v>811369</v>
      </c>
      <c r="E1201" s="70" t="s">
        <v>1904</v>
      </c>
      <c r="F1201" s="69">
        <v>811369</v>
      </c>
      <c r="G1201" s="2">
        <v>464</v>
      </c>
      <c r="H1201" s="80">
        <v>0</v>
      </c>
      <c r="I1201" s="80">
        <v>0</v>
      </c>
      <c r="L1201">
        <v>0</v>
      </c>
      <c r="M1201">
        <v>0</v>
      </c>
    </row>
    <row r="1202" spans="1:13" x14ac:dyDescent="0.2">
      <c r="A1202" s="67" t="s">
        <v>693</v>
      </c>
      <c r="B1202" s="68" t="s">
        <v>694</v>
      </c>
      <c r="C1202" s="1">
        <v>3801</v>
      </c>
      <c r="D1202" s="69">
        <v>808536</v>
      </c>
      <c r="E1202" s="70" t="s">
        <v>1905</v>
      </c>
      <c r="F1202" s="69">
        <v>808536</v>
      </c>
      <c r="G1202" s="2">
        <v>2318</v>
      </c>
      <c r="H1202" s="80">
        <v>0</v>
      </c>
      <c r="I1202" s="80">
        <v>0</v>
      </c>
      <c r="L1202">
        <v>0</v>
      </c>
      <c r="M1202">
        <v>0</v>
      </c>
    </row>
    <row r="1203" spans="1:13" x14ac:dyDescent="0.2">
      <c r="A1203" s="67" t="s">
        <v>693</v>
      </c>
      <c r="B1203" s="68" t="s">
        <v>694</v>
      </c>
      <c r="C1203" s="1">
        <v>3803</v>
      </c>
      <c r="D1203" s="69">
        <v>815714</v>
      </c>
      <c r="E1203" s="70" t="s">
        <v>1906</v>
      </c>
      <c r="F1203" s="69">
        <v>815714</v>
      </c>
      <c r="G1203" s="2">
        <v>925</v>
      </c>
      <c r="H1203" s="80">
        <v>0</v>
      </c>
      <c r="I1203" s="80">
        <v>0</v>
      </c>
      <c r="L1203">
        <v>0</v>
      </c>
      <c r="M1203">
        <v>0</v>
      </c>
    </row>
    <row r="1204" spans="1:13" x14ac:dyDescent="0.2">
      <c r="A1204" s="67" t="s">
        <v>693</v>
      </c>
      <c r="B1204" s="68" t="s">
        <v>694</v>
      </c>
      <c r="C1204" s="1">
        <v>3806</v>
      </c>
      <c r="D1204" s="69">
        <v>803887</v>
      </c>
      <c r="E1204" s="70" t="s">
        <v>1907</v>
      </c>
      <c r="F1204" s="69">
        <v>803887</v>
      </c>
      <c r="G1204" s="2">
        <v>849</v>
      </c>
      <c r="H1204" s="80">
        <v>1</v>
      </c>
      <c r="I1204" s="80">
        <v>0</v>
      </c>
      <c r="L1204">
        <v>1</v>
      </c>
      <c r="M1204">
        <v>0</v>
      </c>
    </row>
    <row r="1205" spans="1:13" x14ac:dyDescent="0.2">
      <c r="A1205" s="67" t="s">
        <v>693</v>
      </c>
      <c r="B1205" s="68" t="s">
        <v>694</v>
      </c>
      <c r="C1205" s="1">
        <v>3801</v>
      </c>
      <c r="D1205" s="69">
        <v>819266</v>
      </c>
      <c r="E1205" s="70" t="s">
        <v>1908</v>
      </c>
      <c r="F1205" s="69">
        <v>819266</v>
      </c>
      <c r="G1205" s="2">
        <v>1397</v>
      </c>
      <c r="H1205" s="80">
        <v>0</v>
      </c>
      <c r="I1205" s="80">
        <v>0</v>
      </c>
      <c r="L1205">
        <v>0</v>
      </c>
      <c r="M1205">
        <v>0</v>
      </c>
    </row>
    <row r="1206" spans="1:13" x14ac:dyDescent="0.2">
      <c r="A1206" s="67" t="s">
        <v>693</v>
      </c>
      <c r="B1206" s="68" t="s">
        <v>694</v>
      </c>
      <c r="C1206" s="1">
        <v>3801</v>
      </c>
      <c r="D1206" s="69">
        <v>803364</v>
      </c>
      <c r="E1206" s="70" t="s">
        <v>1909</v>
      </c>
      <c r="F1206" s="69">
        <v>803364</v>
      </c>
      <c r="G1206" s="2">
        <v>701</v>
      </c>
      <c r="H1206" s="80">
        <v>0</v>
      </c>
      <c r="I1206" s="80">
        <v>0</v>
      </c>
      <c r="L1206">
        <v>0</v>
      </c>
      <c r="M1206">
        <v>0</v>
      </c>
    </row>
    <row r="1207" spans="1:13" x14ac:dyDescent="0.2">
      <c r="A1207" s="67" t="s">
        <v>693</v>
      </c>
      <c r="B1207" s="68" t="s">
        <v>694</v>
      </c>
      <c r="C1207" s="1">
        <v>3807</v>
      </c>
      <c r="D1207" s="69">
        <v>833914</v>
      </c>
      <c r="E1207" s="70" t="s">
        <v>1910</v>
      </c>
      <c r="F1207" s="69">
        <v>833914</v>
      </c>
      <c r="G1207" s="2">
        <v>401</v>
      </c>
      <c r="H1207" s="80">
        <v>0</v>
      </c>
      <c r="I1207" s="80">
        <v>0</v>
      </c>
      <c r="L1207">
        <v>0</v>
      </c>
      <c r="M1207">
        <v>0</v>
      </c>
    </row>
    <row r="1208" spans="1:13" x14ac:dyDescent="0.2">
      <c r="A1208" s="67" t="s">
        <v>693</v>
      </c>
      <c r="B1208" s="68" t="s">
        <v>694</v>
      </c>
      <c r="C1208" s="1">
        <v>3807</v>
      </c>
      <c r="D1208" s="69">
        <v>814261</v>
      </c>
      <c r="E1208" s="70" t="s">
        <v>1911</v>
      </c>
      <c r="F1208" s="69">
        <v>814261</v>
      </c>
      <c r="G1208" s="2">
        <v>739</v>
      </c>
      <c r="H1208" s="80">
        <v>0</v>
      </c>
      <c r="I1208" s="80">
        <v>0</v>
      </c>
      <c r="L1208">
        <v>0</v>
      </c>
      <c r="M1208">
        <v>0</v>
      </c>
    </row>
    <row r="1209" spans="1:13" x14ac:dyDescent="0.2">
      <c r="A1209" s="67" t="s">
        <v>693</v>
      </c>
      <c r="B1209" s="68" t="s">
        <v>694</v>
      </c>
      <c r="C1209" s="1">
        <v>3807</v>
      </c>
      <c r="D1209" s="69">
        <v>821971</v>
      </c>
      <c r="E1209" s="70" t="s">
        <v>1912</v>
      </c>
      <c r="F1209" s="69">
        <v>821971</v>
      </c>
      <c r="G1209" s="2">
        <v>932</v>
      </c>
      <c r="H1209" s="80">
        <v>0</v>
      </c>
      <c r="I1209" s="80">
        <v>0</v>
      </c>
      <c r="L1209">
        <v>0</v>
      </c>
      <c r="M1209">
        <v>0</v>
      </c>
    </row>
    <row r="1210" spans="1:13" x14ac:dyDescent="0.2">
      <c r="A1210" s="67" t="s">
        <v>693</v>
      </c>
      <c r="B1210" s="68" t="s">
        <v>694</v>
      </c>
      <c r="C1210" s="1">
        <v>3801</v>
      </c>
      <c r="D1210" s="69">
        <v>804172</v>
      </c>
      <c r="E1210" s="70" t="s">
        <v>1913</v>
      </c>
      <c r="F1210" s="69">
        <v>804172</v>
      </c>
      <c r="G1210" s="2">
        <v>214</v>
      </c>
      <c r="H1210" s="80">
        <v>1</v>
      </c>
      <c r="I1210" s="80">
        <v>0</v>
      </c>
      <c r="L1210">
        <v>1</v>
      </c>
      <c r="M1210">
        <v>0</v>
      </c>
    </row>
    <row r="1211" spans="1:13" x14ac:dyDescent="0.2">
      <c r="A1211" s="67" t="s">
        <v>693</v>
      </c>
      <c r="B1211" s="68" t="s">
        <v>694</v>
      </c>
      <c r="C1211" s="1">
        <v>3806</v>
      </c>
      <c r="D1211" s="69">
        <v>811457</v>
      </c>
      <c r="E1211" s="70" t="s">
        <v>1914</v>
      </c>
      <c r="F1211" s="69">
        <v>811457</v>
      </c>
      <c r="G1211" s="2">
        <v>1541</v>
      </c>
      <c r="H1211" s="80">
        <v>0</v>
      </c>
      <c r="I1211" s="80">
        <v>0</v>
      </c>
      <c r="L1211">
        <v>0</v>
      </c>
      <c r="M1211">
        <v>0</v>
      </c>
    </row>
    <row r="1212" spans="1:13" x14ac:dyDescent="0.2">
      <c r="A1212" s="67" t="s">
        <v>693</v>
      </c>
      <c r="B1212" s="68" t="s">
        <v>694</v>
      </c>
      <c r="C1212" s="1">
        <v>3806</v>
      </c>
      <c r="D1212" s="69">
        <v>819035</v>
      </c>
      <c r="E1212" s="70" t="s">
        <v>1915</v>
      </c>
      <c r="F1212" s="69">
        <v>819035</v>
      </c>
      <c r="G1212" s="2">
        <v>4074</v>
      </c>
      <c r="H1212" s="80">
        <v>0</v>
      </c>
      <c r="I1212" s="80">
        <v>0</v>
      </c>
      <c r="L1212">
        <v>0</v>
      </c>
      <c r="M1212">
        <v>0</v>
      </c>
    </row>
    <row r="1213" spans="1:13" x14ac:dyDescent="0.2">
      <c r="A1213" s="67" t="s">
        <v>693</v>
      </c>
      <c r="B1213" s="68" t="s">
        <v>694</v>
      </c>
      <c r="C1213" s="1">
        <v>3802</v>
      </c>
      <c r="D1213" s="69">
        <v>816674</v>
      </c>
      <c r="E1213" s="70" t="s">
        <v>1916</v>
      </c>
      <c r="F1213" s="69">
        <v>816674</v>
      </c>
      <c r="G1213" s="2">
        <v>2142</v>
      </c>
      <c r="H1213" s="80">
        <v>0</v>
      </c>
      <c r="I1213" s="80">
        <v>0</v>
      </c>
      <c r="L1213">
        <v>0</v>
      </c>
      <c r="M1213">
        <v>0</v>
      </c>
    </row>
    <row r="1214" spans="1:13" x14ac:dyDescent="0.2">
      <c r="A1214" s="67" t="s">
        <v>693</v>
      </c>
      <c r="B1214" s="68" t="s">
        <v>694</v>
      </c>
      <c r="C1214" s="1">
        <v>3805</v>
      </c>
      <c r="D1214" s="69">
        <v>820792</v>
      </c>
      <c r="E1214" s="70" t="s">
        <v>1917</v>
      </c>
      <c r="F1214" s="69">
        <v>820792</v>
      </c>
      <c r="G1214" s="2">
        <v>368</v>
      </c>
      <c r="H1214" s="80">
        <v>0</v>
      </c>
      <c r="I1214" s="80">
        <v>0</v>
      </c>
      <c r="L1214">
        <v>0</v>
      </c>
      <c r="M1214">
        <v>0</v>
      </c>
    </row>
    <row r="1215" spans="1:13" x14ac:dyDescent="0.2">
      <c r="A1215" s="67" t="s">
        <v>693</v>
      </c>
      <c r="B1215" s="68" t="s">
        <v>694</v>
      </c>
      <c r="C1215" s="1">
        <v>3805</v>
      </c>
      <c r="D1215" s="69">
        <v>819673</v>
      </c>
      <c r="E1215" s="70" t="s">
        <v>1918</v>
      </c>
      <c r="F1215" s="69">
        <v>819673</v>
      </c>
      <c r="G1215" s="2">
        <v>1020</v>
      </c>
      <c r="H1215" s="80">
        <v>0</v>
      </c>
      <c r="I1215" s="80">
        <v>0</v>
      </c>
      <c r="L1215">
        <v>0</v>
      </c>
      <c r="M1215">
        <v>0</v>
      </c>
    </row>
    <row r="1216" spans="1:13" x14ac:dyDescent="0.2">
      <c r="A1216" s="67" t="s">
        <v>693</v>
      </c>
      <c r="B1216" s="68" t="s">
        <v>694</v>
      </c>
      <c r="C1216" s="1">
        <v>3804</v>
      </c>
      <c r="D1216" s="69">
        <v>831839</v>
      </c>
      <c r="E1216" s="70" t="s">
        <v>1919</v>
      </c>
      <c r="F1216" s="69">
        <v>831839</v>
      </c>
      <c r="G1216" s="2">
        <v>850</v>
      </c>
      <c r="H1216" s="80">
        <v>0</v>
      </c>
      <c r="I1216" s="80">
        <v>0</v>
      </c>
      <c r="L1216">
        <v>0</v>
      </c>
      <c r="M1216">
        <v>0</v>
      </c>
    </row>
    <row r="1217" spans="1:13" x14ac:dyDescent="0.2">
      <c r="A1217" s="67" t="s">
        <v>693</v>
      </c>
      <c r="B1217" s="68" t="s">
        <v>694</v>
      </c>
      <c r="C1217" s="1">
        <v>3803</v>
      </c>
      <c r="D1217" s="69">
        <v>806239</v>
      </c>
      <c r="E1217" s="70" t="s">
        <v>1920</v>
      </c>
      <c r="F1217" s="69">
        <v>806239</v>
      </c>
      <c r="G1217" s="2">
        <v>83</v>
      </c>
      <c r="H1217" s="80">
        <v>1</v>
      </c>
      <c r="I1217" s="80">
        <v>0</v>
      </c>
      <c r="L1217">
        <v>1</v>
      </c>
      <c r="M1217">
        <v>0</v>
      </c>
    </row>
    <row r="1218" spans="1:13" x14ac:dyDescent="0.2">
      <c r="A1218" s="67" t="s">
        <v>693</v>
      </c>
      <c r="B1218" s="68" t="s">
        <v>694</v>
      </c>
      <c r="C1218" s="1">
        <v>3801</v>
      </c>
      <c r="D1218" s="69">
        <v>802237</v>
      </c>
      <c r="E1218" s="70" t="s">
        <v>1921</v>
      </c>
      <c r="F1218" s="69">
        <v>802237</v>
      </c>
      <c r="G1218" s="2">
        <v>577</v>
      </c>
      <c r="H1218" s="80">
        <v>0</v>
      </c>
      <c r="I1218" s="80">
        <v>0</v>
      </c>
      <c r="L1218">
        <v>0</v>
      </c>
      <c r="M1218">
        <v>0</v>
      </c>
    </row>
    <row r="1219" spans="1:13" x14ac:dyDescent="0.2">
      <c r="A1219" s="67" t="s">
        <v>693</v>
      </c>
      <c r="B1219" s="68" t="s">
        <v>694</v>
      </c>
      <c r="C1219" s="1">
        <v>3802</v>
      </c>
      <c r="D1219" s="69">
        <v>812405</v>
      </c>
      <c r="E1219" s="70" t="s">
        <v>1922</v>
      </c>
      <c r="F1219" s="69">
        <v>812405</v>
      </c>
      <c r="G1219" s="2">
        <v>1460</v>
      </c>
      <c r="H1219" s="80">
        <v>0</v>
      </c>
      <c r="I1219" s="80">
        <v>0</v>
      </c>
      <c r="L1219">
        <v>0</v>
      </c>
      <c r="M1219">
        <v>0</v>
      </c>
    </row>
    <row r="1220" spans="1:13" x14ac:dyDescent="0.2">
      <c r="A1220" s="67" t="s">
        <v>693</v>
      </c>
      <c r="B1220" s="68" t="s">
        <v>694</v>
      </c>
      <c r="C1220" s="1">
        <v>3804</v>
      </c>
      <c r="D1220" s="69">
        <v>818412</v>
      </c>
      <c r="E1220" s="70" t="s">
        <v>1923</v>
      </c>
      <c r="F1220" s="69">
        <v>818412</v>
      </c>
      <c r="G1220" s="2">
        <v>445</v>
      </c>
      <c r="H1220" s="80">
        <v>0</v>
      </c>
      <c r="I1220" s="80">
        <v>0</v>
      </c>
      <c r="L1220">
        <v>0</v>
      </c>
      <c r="M1220">
        <v>0</v>
      </c>
    </row>
    <row r="1221" spans="1:13" x14ac:dyDescent="0.2">
      <c r="A1221" s="67" t="s">
        <v>693</v>
      </c>
      <c r="B1221" s="68" t="s">
        <v>694</v>
      </c>
      <c r="C1221" s="1">
        <v>3803</v>
      </c>
      <c r="D1221" s="69">
        <v>817880</v>
      </c>
      <c r="E1221" s="70" t="s">
        <v>1924</v>
      </c>
      <c r="F1221" s="69">
        <v>817880</v>
      </c>
      <c r="G1221" s="2">
        <v>174</v>
      </c>
      <c r="H1221" s="80">
        <v>0</v>
      </c>
      <c r="I1221" s="80">
        <v>0</v>
      </c>
      <c r="L1221">
        <v>0</v>
      </c>
      <c r="M1221">
        <v>0</v>
      </c>
    </row>
    <row r="1222" spans="1:13" x14ac:dyDescent="0.2">
      <c r="A1222" s="67" t="s">
        <v>693</v>
      </c>
      <c r="B1222" s="68" t="s">
        <v>694</v>
      </c>
      <c r="C1222" s="1">
        <v>3803</v>
      </c>
      <c r="D1222" s="69">
        <v>804589</v>
      </c>
      <c r="E1222" s="70" t="s">
        <v>1925</v>
      </c>
      <c r="F1222" s="69">
        <v>804589</v>
      </c>
      <c r="G1222" s="2">
        <v>934</v>
      </c>
      <c r="H1222" s="80">
        <v>0</v>
      </c>
      <c r="I1222" s="80">
        <v>0</v>
      </c>
      <c r="L1222">
        <v>0</v>
      </c>
      <c r="M1222">
        <v>0</v>
      </c>
    </row>
    <row r="1223" spans="1:13" x14ac:dyDescent="0.2">
      <c r="A1223" s="67" t="s">
        <v>693</v>
      </c>
      <c r="B1223" s="68" t="s">
        <v>694</v>
      </c>
      <c r="C1223" s="1">
        <v>3807</v>
      </c>
      <c r="D1223" s="69">
        <v>822691</v>
      </c>
      <c r="E1223" s="70" t="s">
        <v>1926</v>
      </c>
      <c r="F1223" s="69">
        <v>822691</v>
      </c>
      <c r="G1223" s="2">
        <v>1053</v>
      </c>
      <c r="H1223" s="80">
        <v>0</v>
      </c>
      <c r="I1223" s="80">
        <v>0</v>
      </c>
      <c r="L1223">
        <v>0</v>
      </c>
      <c r="M1223">
        <v>0</v>
      </c>
    </row>
    <row r="1224" spans="1:13" x14ac:dyDescent="0.2">
      <c r="A1224" s="67" t="s">
        <v>693</v>
      </c>
      <c r="B1224" s="68" t="s">
        <v>694</v>
      </c>
      <c r="C1224" s="1">
        <v>3802</v>
      </c>
      <c r="D1224" s="69">
        <v>805014</v>
      </c>
      <c r="E1224" s="70" t="s">
        <v>1927</v>
      </c>
      <c r="F1224" s="69">
        <v>805014</v>
      </c>
      <c r="G1224" s="2">
        <v>181</v>
      </c>
      <c r="H1224" s="80">
        <v>0</v>
      </c>
      <c r="I1224" s="80">
        <v>0</v>
      </c>
      <c r="L1224">
        <v>0</v>
      </c>
      <c r="M1224">
        <v>0</v>
      </c>
    </row>
    <row r="1225" spans="1:13" x14ac:dyDescent="0.2">
      <c r="A1225" s="67" t="s">
        <v>693</v>
      </c>
      <c r="B1225" s="68" t="s">
        <v>694</v>
      </c>
      <c r="C1225" s="1">
        <v>3803</v>
      </c>
      <c r="D1225" s="69">
        <v>825797</v>
      </c>
      <c r="E1225" s="70" t="s">
        <v>1928</v>
      </c>
      <c r="F1225" s="69">
        <v>825797</v>
      </c>
      <c r="G1225" s="2">
        <v>1302</v>
      </c>
      <c r="H1225" s="80">
        <v>0</v>
      </c>
      <c r="I1225" s="80">
        <v>0</v>
      </c>
      <c r="L1225">
        <v>0</v>
      </c>
      <c r="M1225">
        <v>0</v>
      </c>
    </row>
    <row r="1226" spans="1:13" x14ac:dyDescent="0.2">
      <c r="A1226" s="67" t="s">
        <v>693</v>
      </c>
      <c r="B1226" s="68" t="s">
        <v>694</v>
      </c>
      <c r="C1226" s="1">
        <v>3805</v>
      </c>
      <c r="D1226" s="69">
        <v>816319</v>
      </c>
      <c r="E1226" s="70" t="s">
        <v>1929</v>
      </c>
      <c r="F1226" s="69">
        <v>816319</v>
      </c>
      <c r="G1226" s="2">
        <v>386</v>
      </c>
      <c r="H1226" s="80">
        <v>0</v>
      </c>
      <c r="I1226" s="80">
        <v>0</v>
      </c>
      <c r="L1226">
        <v>0</v>
      </c>
      <c r="M1226">
        <v>0</v>
      </c>
    </row>
    <row r="1227" spans="1:13" x14ac:dyDescent="0.2">
      <c r="A1227" s="67" t="s">
        <v>693</v>
      </c>
      <c r="B1227" s="68" t="s">
        <v>694</v>
      </c>
      <c r="C1227" s="1">
        <v>3801</v>
      </c>
      <c r="D1227" s="69">
        <v>816869</v>
      </c>
      <c r="E1227" s="70" t="s">
        <v>1930</v>
      </c>
      <c r="F1227" s="69">
        <v>816869</v>
      </c>
      <c r="G1227" s="2">
        <v>140</v>
      </c>
      <c r="H1227" s="80">
        <v>0</v>
      </c>
      <c r="I1227" s="80">
        <v>0</v>
      </c>
      <c r="L1227">
        <v>0</v>
      </c>
      <c r="M1227">
        <v>0</v>
      </c>
    </row>
    <row r="1228" spans="1:13" x14ac:dyDescent="0.2">
      <c r="A1228" s="67" t="s">
        <v>693</v>
      </c>
      <c r="B1228" s="68" t="s">
        <v>694</v>
      </c>
      <c r="C1228" s="1">
        <v>3805</v>
      </c>
      <c r="D1228" s="69">
        <v>804622</v>
      </c>
      <c r="E1228" s="70" t="s">
        <v>1931</v>
      </c>
      <c r="F1228" s="69">
        <v>804622</v>
      </c>
      <c r="G1228" s="2">
        <v>798</v>
      </c>
      <c r="H1228" s="80">
        <v>0</v>
      </c>
      <c r="I1228" s="80">
        <v>0</v>
      </c>
      <c r="L1228">
        <v>0</v>
      </c>
      <c r="M1228">
        <v>0</v>
      </c>
    </row>
    <row r="1229" spans="1:13" x14ac:dyDescent="0.2">
      <c r="A1229" s="67" t="s">
        <v>693</v>
      </c>
      <c r="B1229" s="68" t="s">
        <v>694</v>
      </c>
      <c r="C1229" s="1">
        <v>3804</v>
      </c>
      <c r="D1229" s="69">
        <v>834351</v>
      </c>
      <c r="E1229" s="70" t="s">
        <v>1932</v>
      </c>
      <c r="F1229" s="69">
        <v>834351</v>
      </c>
      <c r="G1229" s="2">
        <v>569</v>
      </c>
      <c r="H1229" s="80">
        <v>0</v>
      </c>
      <c r="I1229" s="80">
        <v>0</v>
      </c>
      <c r="L1229">
        <v>0</v>
      </c>
      <c r="M1229">
        <v>0</v>
      </c>
    </row>
    <row r="1230" spans="1:13" x14ac:dyDescent="0.2">
      <c r="A1230" s="67" t="s">
        <v>2111</v>
      </c>
      <c r="B1230" s="68" t="s">
        <v>1993</v>
      </c>
      <c r="C1230" s="1">
        <v>3908</v>
      </c>
      <c r="D1230" s="69">
        <v>927641</v>
      </c>
      <c r="E1230" s="70" t="s">
        <v>1559</v>
      </c>
      <c r="F1230" s="69">
        <v>927641</v>
      </c>
      <c r="G1230" s="2">
        <v>1804</v>
      </c>
      <c r="H1230" s="80">
        <v>1</v>
      </c>
      <c r="I1230" s="80">
        <v>1</v>
      </c>
      <c r="L1230">
        <v>1</v>
      </c>
      <c r="M1230">
        <v>0</v>
      </c>
    </row>
    <row r="1231" spans="1:13" x14ac:dyDescent="0.2">
      <c r="A1231" s="67" t="s">
        <v>2111</v>
      </c>
      <c r="B1231" s="68" t="s">
        <v>1993</v>
      </c>
      <c r="C1231" s="1">
        <v>3902</v>
      </c>
      <c r="D1231" s="69">
        <v>903319</v>
      </c>
      <c r="E1231" s="70" t="s">
        <v>1999</v>
      </c>
      <c r="F1231" s="69">
        <v>903319</v>
      </c>
      <c r="G1231" s="2">
        <v>535</v>
      </c>
      <c r="H1231" s="80">
        <v>1</v>
      </c>
      <c r="I1231" s="80">
        <v>1</v>
      </c>
      <c r="L1231">
        <v>1</v>
      </c>
      <c r="M1231">
        <v>0</v>
      </c>
    </row>
    <row r="1232" spans="1:13" x14ac:dyDescent="0.2">
      <c r="A1232" s="67" t="s">
        <v>2111</v>
      </c>
      <c r="B1232" s="68" t="s">
        <v>1993</v>
      </c>
      <c r="C1232" s="1">
        <v>3908</v>
      </c>
      <c r="D1232" s="69">
        <v>920011</v>
      </c>
      <c r="E1232" s="70" t="s">
        <v>1554</v>
      </c>
      <c r="F1232" s="69">
        <v>920011</v>
      </c>
      <c r="G1232" s="2">
        <v>2731</v>
      </c>
      <c r="H1232" s="80">
        <v>1</v>
      </c>
      <c r="I1232" s="80">
        <v>1</v>
      </c>
      <c r="L1232">
        <v>1</v>
      </c>
      <c r="M1232">
        <v>0</v>
      </c>
    </row>
    <row r="1233" spans="1:13" x14ac:dyDescent="0.2">
      <c r="A1233" s="67" t="s">
        <v>2111</v>
      </c>
      <c r="B1233" s="68" t="s">
        <v>1993</v>
      </c>
      <c r="C1233" s="1">
        <v>3902</v>
      </c>
      <c r="D1233" s="69">
        <v>915167</v>
      </c>
      <c r="E1233" s="70" t="s">
        <v>2010</v>
      </c>
      <c r="F1233" s="69">
        <v>915167</v>
      </c>
      <c r="G1233" s="2">
        <v>1272</v>
      </c>
      <c r="H1233" s="80">
        <v>0</v>
      </c>
      <c r="I1233" s="80">
        <v>1</v>
      </c>
      <c r="L1233">
        <v>1</v>
      </c>
      <c r="M1233">
        <v>0</v>
      </c>
    </row>
    <row r="1234" spans="1:13" x14ac:dyDescent="0.2">
      <c r="A1234" s="67" t="s">
        <v>2111</v>
      </c>
      <c r="B1234" s="68" t="s">
        <v>1993</v>
      </c>
      <c r="C1234" s="1">
        <v>3901</v>
      </c>
      <c r="D1234" s="69">
        <v>902918</v>
      </c>
      <c r="E1234" s="70" t="s">
        <v>1994</v>
      </c>
      <c r="F1234" s="69">
        <v>902918</v>
      </c>
      <c r="G1234" s="2">
        <v>18295</v>
      </c>
      <c r="H1234" s="80">
        <v>0</v>
      </c>
      <c r="I1234" s="80">
        <v>1</v>
      </c>
      <c r="L1234">
        <v>1</v>
      </c>
      <c r="M1234">
        <v>0</v>
      </c>
    </row>
    <row r="1235" spans="1:13" x14ac:dyDescent="0.2">
      <c r="A1235" s="67" t="s">
        <v>2111</v>
      </c>
      <c r="B1235" s="68" t="s">
        <v>1993</v>
      </c>
      <c r="C1235" s="1">
        <v>3907</v>
      </c>
      <c r="D1235" s="69">
        <v>926693</v>
      </c>
      <c r="E1235" s="70" t="s">
        <v>1546</v>
      </c>
      <c r="F1235" s="69">
        <v>926693</v>
      </c>
      <c r="G1235" s="2">
        <v>2852</v>
      </c>
      <c r="H1235" s="80">
        <v>1</v>
      </c>
      <c r="I1235" s="80">
        <v>1</v>
      </c>
      <c r="L1235">
        <v>1</v>
      </c>
      <c r="M1235">
        <v>0</v>
      </c>
    </row>
    <row r="1236" spans="1:13" x14ac:dyDescent="0.2">
      <c r="A1236" s="67" t="s">
        <v>2111</v>
      </c>
      <c r="B1236" s="68" t="s">
        <v>1993</v>
      </c>
      <c r="C1236" s="1">
        <v>3902</v>
      </c>
      <c r="D1236" s="69">
        <v>933446</v>
      </c>
      <c r="E1236" s="70" t="s">
        <v>2026</v>
      </c>
      <c r="F1236" s="69">
        <v>933446</v>
      </c>
      <c r="G1236" s="2">
        <v>280</v>
      </c>
      <c r="H1236" s="80">
        <v>1</v>
      </c>
      <c r="I1236" s="80">
        <v>1</v>
      </c>
      <c r="L1236">
        <v>1</v>
      </c>
      <c r="M1236">
        <v>0</v>
      </c>
    </row>
    <row r="1237" spans="1:13" x14ac:dyDescent="0.2">
      <c r="A1237" s="67" t="s">
        <v>2111</v>
      </c>
      <c r="B1237" s="68" t="s">
        <v>1993</v>
      </c>
      <c r="C1237" s="1">
        <v>3902</v>
      </c>
      <c r="D1237" s="69">
        <v>918467</v>
      </c>
      <c r="E1237" s="70" t="s">
        <v>2015</v>
      </c>
      <c r="F1237" s="69">
        <v>918467</v>
      </c>
      <c r="G1237" s="2">
        <v>1945</v>
      </c>
      <c r="H1237" s="80">
        <v>1</v>
      </c>
      <c r="I1237" s="80">
        <v>1</v>
      </c>
      <c r="L1237">
        <v>1</v>
      </c>
      <c r="M1237">
        <v>0</v>
      </c>
    </row>
    <row r="1238" spans="1:13" x14ac:dyDescent="0.2">
      <c r="A1238" s="67" t="s">
        <v>2111</v>
      </c>
      <c r="B1238" s="68" t="s">
        <v>1993</v>
      </c>
      <c r="C1238" s="1">
        <v>3902</v>
      </c>
      <c r="D1238" s="69">
        <v>912788</v>
      </c>
      <c r="E1238" s="70" t="s">
        <v>2007</v>
      </c>
      <c r="F1238" s="69">
        <v>912788</v>
      </c>
      <c r="G1238" s="2">
        <v>15758</v>
      </c>
      <c r="H1238" s="80">
        <v>0</v>
      </c>
      <c r="I1238" s="80">
        <v>0</v>
      </c>
      <c r="L1238">
        <v>0</v>
      </c>
      <c r="M1238">
        <v>0</v>
      </c>
    </row>
    <row r="1239" spans="1:13" x14ac:dyDescent="0.2">
      <c r="A1239" s="67" t="s">
        <v>2111</v>
      </c>
      <c r="B1239" s="68" t="s">
        <v>1993</v>
      </c>
      <c r="C1239" s="1">
        <v>3907</v>
      </c>
      <c r="D1239" s="69">
        <v>925256</v>
      </c>
      <c r="E1239" s="70" t="s">
        <v>2034</v>
      </c>
      <c r="F1239" s="69">
        <v>925256</v>
      </c>
      <c r="G1239" s="2">
        <v>199</v>
      </c>
      <c r="H1239" s="80">
        <v>1</v>
      </c>
      <c r="I1239" s="80">
        <v>1</v>
      </c>
      <c r="L1239">
        <v>1</v>
      </c>
      <c r="M1239">
        <v>0</v>
      </c>
    </row>
    <row r="1240" spans="1:13" x14ac:dyDescent="0.2">
      <c r="A1240" s="67" t="s">
        <v>2111</v>
      </c>
      <c r="B1240" s="68" t="s">
        <v>1993</v>
      </c>
      <c r="C1240" s="1">
        <v>3902</v>
      </c>
      <c r="D1240" s="69">
        <v>919956</v>
      </c>
      <c r="E1240" s="70" t="s">
        <v>2018</v>
      </c>
      <c r="F1240" s="69">
        <v>919956</v>
      </c>
      <c r="G1240" s="2">
        <v>4185</v>
      </c>
      <c r="H1240" s="80">
        <v>0</v>
      </c>
      <c r="I1240" s="80">
        <v>1</v>
      </c>
      <c r="L1240">
        <v>1</v>
      </c>
      <c r="M1240">
        <v>0</v>
      </c>
    </row>
    <row r="1241" spans="1:13" x14ac:dyDescent="0.2">
      <c r="A1241" s="67" t="s">
        <v>2111</v>
      </c>
      <c r="B1241" s="68" t="s">
        <v>1993</v>
      </c>
      <c r="C1241" s="1">
        <v>3907</v>
      </c>
      <c r="D1241" s="69">
        <v>924828</v>
      </c>
      <c r="E1241" s="70" t="s">
        <v>2033</v>
      </c>
      <c r="F1241" s="69">
        <v>924828</v>
      </c>
      <c r="G1241" s="2">
        <v>2978</v>
      </c>
      <c r="H1241" s="80">
        <v>1</v>
      </c>
      <c r="I1241" s="80">
        <v>1</v>
      </c>
      <c r="L1241">
        <v>1</v>
      </c>
      <c r="M1241">
        <v>0</v>
      </c>
    </row>
    <row r="1242" spans="1:13" x14ac:dyDescent="0.2">
      <c r="A1242" s="67" t="s">
        <v>2111</v>
      </c>
      <c r="B1242" s="68" t="s">
        <v>1993</v>
      </c>
      <c r="C1242" s="1">
        <v>3907</v>
      </c>
      <c r="D1242" s="69">
        <v>929887</v>
      </c>
      <c r="E1242" s="70" t="s">
        <v>1548</v>
      </c>
      <c r="F1242" s="69">
        <v>929887</v>
      </c>
      <c r="G1242" s="2">
        <v>1006</v>
      </c>
      <c r="H1242" s="80">
        <v>1</v>
      </c>
      <c r="I1242" s="80">
        <v>0</v>
      </c>
      <c r="L1242">
        <v>1</v>
      </c>
      <c r="M1242">
        <v>0</v>
      </c>
    </row>
    <row r="1243" spans="1:13" x14ac:dyDescent="0.2">
      <c r="A1243" s="67" t="s">
        <v>2111</v>
      </c>
      <c r="B1243" s="68" t="s">
        <v>1993</v>
      </c>
      <c r="C1243" s="1">
        <v>3909</v>
      </c>
      <c r="D1243" s="69">
        <v>934102</v>
      </c>
      <c r="E1243" s="70" t="s">
        <v>1570</v>
      </c>
      <c r="F1243" s="69">
        <v>934102</v>
      </c>
      <c r="G1243" s="2">
        <v>2984</v>
      </c>
      <c r="H1243" s="80">
        <v>0</v>
      </c>
      <c r="I1243" s="80">
        <v>0</v>
      </c>
      <c r="L1243">
        <v>0</v>
      </c>
      <c r="M1243">
        <v>0</v>
      </c>
    </row>
    <row r="1244" spans="1:13" x14ac:dyDescent="0.2">
      <c r="A1244" s="67" t="s">
        <v>2111</v>
      </c>
      <c r="B1244" s="68" t="s">
        <v>1993</v>
      </c>
      <c r="C1244" s="1">
        <v>3902</v>
      </c>
      <c r="D1244" s="69">
        <v>914137</v>
      </c>
      <c r="E1244" s="70" t="s">
        <v>2008</v>
      </c>
      <c r="F1244" s="69">
        <v>914137</v>
      </c>
      <c r="G1244" s="2">
        <v>555</v>
      </c>
      <c r="H1244" s="80">
        <v>1</v>
      </c>
      <c r="I1244" s="80">
        <v>1</v>
      </c>
      <c r="L1244">
        <v>1</v>
      </c>
      <c r="M1244">
        <v>0</v>
      </c>
    </row>
    <row r="1245" spans="1:13" x14ac:dyDescent="0.2">
      <c r="A1245" s="67" t="s">
        <v>2111</v>
      </c>
      <c r="B1245" s="68" t="s">
        <v>1993</v>
      </c>
      <c r="C1245" s="1">
        <v>3902</v>
      </c>
      <c r="D1245" s="69">
        <v>912450</v>
      </c>
      <c r="E1245" s="70" t="s">
        <v>2006</v>
      </c>
      <c r="F1245" s="69">
        <v>912450</v>
      </c>
      <c r="G1245" s="2">
        <v>2097</v>
      </c>
      <c r="H1245" s="80">
        <v>1</v>
      </c>
      <c r="I1245" s="80">
        <v>1</v>
      </c>
      <c r="L1245">
        <v>1</v>
      </c>
      <c r="M1245">
        <v>0</v>
      </c>
    </row>
    <row r="1246" spans="1:13" x14ac:dyDescent="0.2">
      <c r="A1246" s="67" t="s">
        <v>2111</v>
      </c>
      <c r="B1246" s="68" t="s">
        <v>1993</v>
      </c>
      <c r="C1246" s="1">
        <v>3902</v>
      </c>
      <c r="D1246" s="69">
        <v>914678</v>
      </c>
      <c r="E1246" s="70" t="s">
        <v>2009</v>
      </c>
      <c r="F1246" s="69">
        <v>914678</v>
      </c>
      <c r="G1246" s="2">
        <v>684</v>
      </c>
      <c r="H1246" s="80">
        <v>1</v>
      </c>
      <c r="I1246" s="80">
        <v>0</v>
      </c>
      <c r="L1246">
        <v>1</v>
      </c>
      <c r="M1246">
        <v>0</v>
      </c>
    </row>
    <row r="1247" spans="1:13" x14ac:dyDescent="0.2">
      <c r="A1247" s="67" t="s">
        <v>2111</v>
      </c>
      <c r="B1247" s="68" t="s">
        <v>1993</v>
      </c>
      <c r="C1247" s="1">
        <v>3903</v>
      </c>
      <c r="D1247" s="69">
        <v>915130</v>
      </c>
      <c r="E1247" s="70" t="s">
        <v>1933</v>
      </c>
      <c r="F1247" s="69">
        <v>915130</v>
      </c>
      <c r="G1247" s="2">
        <v>206073</v>
      </c>
      <c r="H1247" s="80">
        <v>0</v>
      </c>
      <c r="I1247" s="80">
        <v>0</v>
      </c>
      <c r="L1247">
        <v>0</v>
      </c>
      <c r="M1247">
        <v>0</v>
      </c>
    </row>
    <row r="1248" spans="1:13" x14ac:dyDescent="0.2">
      <c r="A1248" s="67" t="s">
        <v>2111</v>
      </c>
      <c r="B1248" s="68" t="s">
        <v>1993</v>
      </c>
      <c r="C1248" s="1">
        <v>3908</v>
      </c>
      <c r="D1248" s="69">
        <v>905573</v>
      </c>
      <c r="E1248" s="70" t="s">
        <v>1550</v>
      </c>
      <c r="F1248" s="69">
        <v>905573</v>
      </c>
      <c r="G1248" s="2">
        <v>9276</v>
      </c>
      <c r="H1248" s="80">
        <v>0</v>
      </c>
      <c r="I1248" s="80">
        <v>0</v>
      </c>
      <c r="L1248">
        <v>0</v>
      </c>
      <c r="M1248">
        <v>0</v>
      </c>
    </row>
    <row r="1249" spans="1:13" x14ac:dyDescent="0.2">
      <c r="A1249" s="67" t="s">
        <v>2111</v>
      </c>
      <c r="B1249" s="68" t="s">
        <v>1993</v>
      </c>
      <c r="C1249" s="1">
        <v>3905</v>
      </c>
      <c r="D1249" s="69">
        <v>914614</v>
      </c>
      <c r="E1249" s="70" t="s">
        <v>1934</v>
      </c>
      <c r="F1249" s="69">
        <v>914614</v>
      </c>
      <c r="G1249" s="2">
        <v>4601</v>
      </c>
      <c r="H1249" s="80">
        <v>0</v>
      </c>
      <c r="I1249" s="80">
        <v>0</v>
      </c>
      <c r="L1249">
        <v>0</v>
      </c>
      <c r="M1249">
        <v>0</v>
      </c>
    </row>
    <row r="1250" spans="1:13" x14ac:dyDescent="0.2">
      <c r="A1250" s="67" t="s">
        <v>2111</v>
      </c>
      <c r="B1250" s="68" t="s">
        <v>1993</v>
      </c>
      <c r="C1250" s="1">
        <v>3901</v>
      </c>
      <c r="D1250" s="69">
        <v>915741</v>
      </c>
      <c r="E1250" s="70" t="s">
        <v>1997</v>
      </c>
      <c r="F1250" s="69">
        <v>915741</v>
      </c>
      <c r="G1250" s="2">
        <v>5727</v>
      </c>
      <c r="H1250" s="80">
        <v>1</v>
      </c>
      <c r="I1250" s="80">
        <v>1</v>
      </c>
      <c r="L1250">
        <v>1</v>
      </c>
      <c r="M1250">
        <v>0</v>
      </c>
    </row>
    <row r="1251" spans="1:13" x14ac:dyDescent="0.2">
      <c r="A1251" s="67" t="s">
        <v>2111</v>
      </c>
      <c r="B1251" s="68" t="s">
        <v>1993</v>
      </c>
      <c r="C1251" s="1">
        <v>3902</v>
      </c>
      <c r="D1251" s="69">
        <v>925469</v>
      </c>
      <c r="E1251" s="70" t="s">
        <v>2020</v>
      </c>
      <c r="F1251" s="69">
        <v>925469</v>
      </c>
      <c r="G1251" s="2">
        <v>1416</v>
      </c>
      <c r="H1251" s="80">
        <v>1</v>
      </c>
      <c r="I1251" s="80">
        <v>1</v>
      </c>
      <c r="L1251">
        <v>1</v>
      </c>
      <c r="M1251">
        <v>0</v>
      </c>
    </row>
    <row r="1252" spans="1:13" x14ac:dyDescent="0.2">
      <c r="A1252" s="67" t="s">
        <v>2111</v>
      </c>
      <c r="B1252" s="68" t="s">
        <v>1993</v>
      </c>
      <c r="C1252" s="1">
        <v>3906</v>
      </c>
      <c r="D1252" s="69">
        <v>934014</v>
      </c>
      <c r="E1252" s="70" t="s">
        <v>1935</v>
      </c>
      <c r="F1252" s="69">
        <v>934014</v>
      </c>
      <c r="G1252" s="2">
        <v>409</v>
      </c>
      <c r="H1252" s="80">
        <v>1</v>
      </c>
      <c r="I1252" s="80">
        <v>1</v>
      </c>
      <c r="L1252">
        <v>1</v>
      </c>
      <c r="M1252">
        <v>0</v>
      </c>
    </row>
    <row r="1253" spans="1:13" x14ac:dyDescent="0.2">
      <c r="A1253" s="67" t="s">
        <v>2111</v>
      </c>
      <c r="B1253" s="68" t="s">
        <v>1993</v>
      </c>
      <c r="C1253" s="1">
        <v>3907</v>
      </c>
      <c r="D1253" s="69">
        <v>903258</v>
      </c>
      <c r="E1253" s="70" t="s">
        <v>2028</v>
      </c>
      <c r="F1253" s="69">
        <v>903258</v>
      </c>
      <c r="G1253" s="2">
        <v>4316</v>
      </c>
      <c r="H1253" s="80">
        <v>1</v>
      </c>
      <c r="I1253" s="80">
        <v>1</v>
      </c>
      <c r="L1253">
        <v>1</v>
      </c>
      <c r="M1253">
        <v>0</v>
      </c>
    </row>
    <row r="1254" spans="1:13" x14ac:dyDescent="0.2">
      <c r="A1254" s="67" t="s">
        <v>2111</v>
      </c>
      <c r="B1254" s="68" t="s">
        <v>1993</v>
      </c>
      <c r="C1254" s="1">
        <v>3902</v>
      </c>
      <c r="D1254" s="69">
        <v>916993</v>
      </c>
      <c r="E1254" s="70" t="s">
        <v>2013</v>
      </c>
      <c r="F1254" s="69">
        <v>916993</v>
      </c>
      <c r="G1254" s="2">
        <v>1223</v>
      </c>
      <c r="H1254" s="80">
        <v>1</v>
      </c>
      <c r="I1254" s="80">
        <v>1</v>
      </c>
      <c r="L1254">
        <v>1</v>
      </c>
      <c r="M1254">
        <v>0</v>
      </c>
    </row>
    <row r="1255" spans="1:13" x14ac:dyDescent="0.2">
      <c r="A1255" s="67" t="s">
        <v>2111</v>
      </c>
      <c r="B1255" s="68" t="s">
        <v>1993</v>
      </c>
      <c r="C1255" s="1">
        <v>3909</v>
      </c>
      <c r="D1255" s="69">
        <v>922150</v>
      </c>
      <c r="E1255" s="70" t="s">
        <v>1565</v>
      </c>
      <c r="F1255" s="69">
        <v>922150</v>
      </c>
      <c r="G1255" s="2">
        <v>1839</v>
      </c>
      <c r="H1255" s="80">
        <v>1</v>
      </c>
      <c r="I1255" s="80">
        <v>1</v>
      </c>
      <c r="L1255">
        <v>1</v>
      </c>
      <c r="M1255">
        <v>0</v>
      </c>
    </row>
    <row r="1256" spans="1:13" x14ac:dyDescent="0.2">
      <c r="A1256" s="67" t="s">
        <v>2111</v>
      </c>
      <c r="B1256" s="68" t="s">
        <v>1993</v>
      </c>
      <c r="C1256" s="1">
        <v>3902</v>
      </c>
      <c r="D1256" s="69">
        <v>918175</v>
      </c>
      <c r="E1256" s="70" t="s">
        <v>2014</v>
      </c>
      <c r="F1256" s="69">
        <v>918175</v>
      </c>
      <c r="G1256" s="2">
        <v>961</v>
      </c>
      <c r="H1256" s="80">
        <v>1</v>
      </c>
      <c r="I1256" s="80">
        <v>1</v>
      </c>
      <c r="L1256">
        <v>1</v>
      </c>
      <c r="M1256">
        <v>0</v>
      </c>
    </row>
    <row r="1257" spans="1:13" x14ac:dyDescent="0.2">
      <c r="A1257" s="67" t="s">
        <v>2111</v>
      </c>
      <c r="B1257" s="68" t="s">
        <v>1993</v>
      </c>
      <c r="C1257" s="1">
        <v>3906</v>
      </c>
      <c r="D1257" s="69">
        <v>916568</v>
      </c>
      <c r="E1257" s="70" t="s">
        <v>1936</v>
      </c>
      <c r="F1257" s="69">
        <v>916568</v>
      </c>
      <c r="G1257" s="2">
        <v>2591</v>
      </c>
      <c r="H1257" s="80">
        <v>0</v>
      </c>
      <c r="I1257" s="80">
        <v>0</v>
      </c>
      <c r="L1257">
        <v>0</v>
      </c>
      <c r="M1257">
        <v>0</v>
      </c>
    </row>
    <row r="1258" spans="1:13" x14ac:dyDescent="0.2">
      <c r="A1258" s="67" t="s">
        <v>2111</v>
      </c>
      <c r="B1258" s="68" t="s">
        <v>1993</v>
      </c>
      <c r="C1258" s="1">
        <v>3908</v>
      </c>
      <c r="D1258" s="69">
        <v>926170</v>
      </c>
      <c r="E1258" s="70" t="s">
        <v>1558</v>
      </c>
      <c r="F1258" s="69">
        <v>926170</v>
      </c>
      <c r="G1258" s="2">
        <v>2044</v>
      </c>
      <c r="H1258" s="80">
        <v>0</v>
      </c>
      <c r="I1258" s="80">
        <v>0</v>
      </c>
      <c r="L1258">
        <v>0</v>
      </c>
      <c r="M1258">
        <v>0</v>
      </c>
    </row>
    <row r="1259" spans="1:13" x14ac:dyDescent="0.2">
      <c r="A1259" s="67" t="s">
        <v>2111</v>
      </c>
      <c r="B1259" s="68" t="s">
        <v>1993</v>
      </c>
      <c r="C1259" s="1">
        <v>3904</v>
      </c>
      <c r="D1259" s="69">
        <v>903045</v>
      </c>
      <c r="E1259" s="70" t="s">
        <v>1937</v>
      </c>
      <c r="F1259" s="69">
        <v>903045</v>
      </c>
      <c r="G1259" s="2">
        <v>32103</v>
      </c>
      <c r="H1259" s="80">
        <v>0</v>
      </c>
      <c r="I1259" s="80">
        <v>0</v>
      </c>
      <c r="L1259">
        <v>0</v>
      </c>
      <c r="M1259">
        <v>0</v>
      </c>
    </row>
    <row r="1260" spans="1:13" x14ac:dyDescent="0.2">
      <c r="A1260" s="67" t="s">
        <v>2111</v>
      </c>
      <c r="B1260" s="68" t="s">
        <v>1993</v>
      </c>
      <c r="C1260" s="1">
        <v>3904</v>
      </c>
      <c r="D1260" s="69">
        <v>912803</v>
      </c>
      <c r="E1260" s="70" t="s">
        <v>1938</v>
      </c>
      <c r="F1260" s="69">
        <v>912803</v>
      </c>
      <c r="G1260" s="2">
        <v>9226</v>
      </c>
      <c r="H1260" s="80">
        <v>0</v>
      </c>
      <c r="I1260" s="80">
        <v>0</v>
      </c>
      <c r="L1260">
        <v>0</v>
      </c>
      <c r="M1260">
        <v>0</v>
      </c>
    </row>
    <row r="1261" spans="1:13" x14ac:dyDescent="0.2">
      <c r="A1261" s="67" t="s">
        <v>2111</v>
      </c>
      <c r="B1261" s="68" t="s">
        <v>1993</v>
      </c>
      <c r="C1261" s="1">
        <v>3909</v>
      </c>
      <c r="D1261" s="69">
        <v>910393</v>
      </c>
      <c r="E1261" s="70" t="s">
        <v>1562</v>
      </c>
      <c r="F1261" s="69">
        <v>910393</v>
      </c>
      <c r="G1261" s="2">
        <v>13327</v>
      </c>
      <c r="H1261" s="80">
        <v>0</v>
      </c>
      <c r="I1261" s="80">
        <v>1</v>
      </c>
      <c r="L1261">
        <v>1</v>
      </c>
      <c r="M1261">
        <v>0</v>
      </c>
    </row>
    <row r="1262" spans="1:13" x14ac:dyDescent="0.2">
      <c r="A1262" s="67" t="s">
        <v>2111</v>
      </c>
      <c r="B1262" s="68" t="s">
        <v>1993</v>
      </c>
      <c r="C1262" s="1">
        <v>3904</v>
      </c>
      <c r="D1262" s="69">
        <v>922406</v>
      </c>
      <c r="E1262" s="70" t="s">
        <v>1939</v>
      </c>
      <c r="F1262" s="69">
        <v>922406</v>
      </c>
      <c r="G1262" s="2">
        <v>18227</v>
      </c>
      <c r="H1262" s="80">
        <v>0</v>
      </c>
      <c r="I1262" s="80">
        <v>0</v>
      </c>
      <c r="L1262">
        <v>0</v>
      </c>
      <c r="M1262">
        <v>0</v>
      </c>
    </row>
    <row r="1263" spans="1:13" x14ac:dyDescent="0.2">
      <c r="A1263" s="67" t="s">
        <v>2111</v>
      </c>
      <c r="B1263" s="68" t="s">
        <v>1993</v>
      </c>
      <c r="C1263" s="1">
        <v>3909</v>
      </c>
      <c r="D1263" s="69">
        <v>931097</v>
      </c>
      <c r="E1263" s="70" t="s">
        <v>1567</v>
      </c>
      <c r="F1263" s="69">
        <v>931097</v>
      </c>
      <c r="G1263" s="2">
        <v>12544</v>
      </c>
      <c r="H1263" s="80">
        <v>0</v>
      </c>
      <c r="I1263" s="80">
        <v>1</v>
      </c>
      <c r="L1263">
        <v>1</v>
      </c>
      <c r="M1263">
        <v>0</v>
      </c>
    </row>
    <row r="1264" spans="1:13" x14ac:dyDescent="0.2">
      <c r="A1264" s="67" t="s">
        <v>2111</v>
      </c>
      <c r="B1264" s="68" t="s">
        <v>1993</v>
      </c>
      <c r="C1264" s="1">
        <v>3905</v>
      </c>
      <c r="D1264" s="69">
        <v>905175</v>
      </c>
      <c r="E1264" s="70" t="s">
        <v>1940</v>
      </c>
      <c r="F1264" s="69">
        <v>905175</v>
      </c>
      <c r="G1264" s="2">
        <v>23800</v>
      </c>
      <c r="H1264" s="80">
        <v>0</v>
      </c>
      <c r="I1264" s="80">
        <v>0</v>
      </c>
      <c r="L1264">
        <v>0</v>
      </c>
      <c r="M1264">
        <v>0</v>
      </c>
    </row>
    <row r="1265" spans="1:13" x14ac:dyDescent="0.2">
      <c r="A1265" s="67" t="s">
        <v>2111</v>
      </c>
      <c r="B1265" s="68" t="s">
        <v>1993</v>
      </c>
      <c r="C1265" s="1">
        <v>3905</v>
      </c>
      <c r="D1265" s="69">
        <v>917473</v>
      </c>
      <c r="E1265" s="70" t="s">
        <v>1941</v>
      </c>
      <c r="F1265" s="69">
        <v>917473</v>
      </c>
      <c r="G1265" s="2">
        <v>3194</v>
      </c>
      <c r="H1265" s="80">
        <v>1</v>
      </c>
      <c r="I1265" s="80">
        <v>1</v>
      </c>
      <c r="L1265">
        <v>1</v>
      </c>
      <c r="M1265">
        <v>0</v>
      </c>
    </row>
    <row r="1266" spans="1:13" x14ac:dyDescent="0.2">
      <c r="A1266" s="67" t="s">
        <v>2111</v>
      </c>
      <c r="B1266" s="68" t="s">
        <v>1993</v>
      </c>
      <c r="C1266" s="1">
        <v>3902</v>
      </c>
      <c r="D1266" s="69">
        <v>929391</v>
      </c>
      <c r="E1266" s="70" t="s">
        <v>2022</v>
      </c>
      <c r="F1266" s="69">
        <v>929391</v>
      </c>
      <c r="G1266" s="2">
        <v>1314</v>
      </c>
      <c r="H1266" s="80">
        <v>1</v>
      </c>
      <c r="I1266" s="80">
        <v>1</v>
      </c>
      <c r="L1266">
        <v>1</v>
      </c>
      <c r="M1266">
        <v>0</v>
      </c>
    </row>
    <row r="1267" spans="1:13" x14ac:dyDescent="0.2">
      <c r="A1267" s="67" t="s">
        <v>2111</v>
      </c>
      <c r="B1267" s="68" t="s">
        <v>1993</v>
      </c>
      <c r="C1267" s="1">
        <v>3901</v>
      </c>
      <c r="D1267" s="69">
        <v>904118</v>
      </c>
      <c r="E1267" s="70" t="s">
        <v>1995</v>
      </c>
      <c r="F1267" s="69">
        <v>904118</v>
      </c>
      <c r="G1267" s="2">
        <v>1611</v>
      </c>
      <c r="H1267" s="80">
        <v>0</v>
      </c>
      <c r="I1267" s="80">
        <v>1</v>
      </c>
      <c r="L1267">
        <v>1</v>
      </c>
      <c r="M1267">
        <v>0</v>
      </c>
    </row>
    <row r="1268" spans="1:13" x14ac:dyDescent="0.2">
      <c r="A1268" s="67" t="s">
        <v>2111</v>
      </c>
      <c r="B1268" s="68" t="s">
        <v>1993</v>
      </c>
      <c r="C1268" s="1">
        <v>3908</v>
      </c>
      <c r="D1268" s="69">
        <v>906266</v>
      </c>
      <c r="E1268" s="70" t="s">
        <v>1552</v>
      </c>
      <c r="F1268" s="69">
        <v>906266</v>
      </c>
      <c r="G1268" s="2">
        <v>5968</v>
      </c>
      <c r="H1268" s="80">
        <v>0</v>
      </c>
      <c r="I1268" s="80">
        <v>1</v>
      </c>
      <c r="L1268">
        <v>1</v>
      </c>
      <c r="M1268">
        <v>0</v>
      </c>
    </row>
    <row r="1269" spans="1:13" x14ac:dyDescent="0.2">
      <c r="A1269" s="67" t="s">
        <v>2111</v>
      </c>
      <c r="B1269" s="68" t="s">
        <v>1993</v>
      </c>
      <c r="C1269" s="1">
        <v>3907</v>
      </c>
      <c r="D1269" s="69">
        <v>902307</v>
      </c>
      <c r="E1269" s="70" t="s">
        <v>2027</v>
      </c>
      <c r="F1269" s="69">
        <v>902307</v>
      </c>
      <c r="G1269" s="2">
        <v>6421</v>
      </c>
      <c r="H1269" s="80">
        <v>0</v>
      </c>
      <c r="I1269" s="80">
        <v>1</v>
      </c>
      <c r="L1269">
        <v>1</v>
      </c>
      <c r="M1269">
        <v>0</v>
      </c>
    </row>
    <row r="1270" spans="1:13" x14ac:dyDescent="0.2">
      <c r="A1270" s="67" t="s">
        <v>2111</v>
      </c>
      <c r="B1270" s="68" t="s">
        <v>1993</v>
      </c>
      <c r="C1270" s="1">
        <v>3902</v>
      </c>
      <c r="D1270" s="69">
        <v>915477</v>
      </c>
      <c r="E1270" s="70" t="s">
        <v>2011</v>
      </c>
      <c r="F1270" s="69">
        <v>915477</v>
      </c>
      <c r="G1270" s="2">
        <v>1360</v>
      </c>
      <c r="H1270" s="80">
        <v>1</v>
      </c>
      <c r="I1270" s="80">
        <v>1</v>
      </c>
      <c r="L1270">
        <v>1</v>
      </c>
      <c r="M1270">
        <v>0</v>
      </c>
    </row>
    <row r="1271" spans="1:13" x14ac:dyDescent="0.2">
      <c r="A1271" s="67" t="s">
        <v>2111</v>
      </c>
      <c r="B1271" s="68" t="s">
        <v>1993</v>
      </c>
      <c r="C1271" s="1">
        <v>3908</v>
      </c>
      <c r="D1271" s="69">
        <v>917455</v>
      </c>
      <c r="E1271" s="70" t="s">
        <v>1553</v>
      </c>
      <c r="F1271" s="69">
        <v>917455</v>
      </c>
      <c r="G1271" s="2">
        <v>691</v>
      </c>
      <c r="H1271" s="80">
        <v>1</v>
      </c>
      <c r="I1271" s="80">
        <v>0</v>
      </c>
      <c r="L1271">
        <v>1</v>
      </c>
      <c r="M1271">
        <v>0</v>
      </c>
    </row>
    <row r="1272" spans="1:13" x14ac:dyDescent="0.2">
      <c r="A1272" s="67" t="s">
        <v>2111</v>
      </c>
      <c r="B1272" s="68" t="s">
        <v>1993</v>
      </c>
      <c r="C1272" s="1">
        <v>3902</v>
      </c>
      <c r="D1272" s="69">
        <v>902167</v>
      </c>
      <c r="E1272" s="70" t="s">
        <v>1998</v>
      </c>
      <c r="F1272" s="69">
        <v>902167</v>
      </c>
      <c r="G1272" s="2">
        <v>6088</v>
      </c>
      <c r="H1272" s="80">
        <v>1</v>
      </c>
      <c r="I1272" s="80">
        <v>1</v>
      </c>
      <c r="L1272">
        <v>1</v>
      </c>
      <c r="M1272">
        <v>0</v>
      </c>
    </row>
    <row r="1273" spans="1:13" x14ac:dyDescent="0.2">
      <c r="A1273" s="67" t="s">
        <v>2111</v>
      </c>
      <c r="B1273" s="68" t="s">
        <v>1993</v>
      </c>
      <c r="C1273" s="1">
        <v>3908</v>
      </c>
      <c r="D1273" s="69">
        <v>925964</v>
      </c>
      <c r="E1273" s="70" t="s">
        <v>1557</v>
      </c>
      <c r="F1273" s="69">
        <v>925964</v>
      </c>
      <c r="G1273" s="2">
        <v>2295</v>
      </c>
      <c r="H1273" s="80">
        <v>1</v>
      </c>
      <c r="I1273" s="80">
        <v>0</v>
      </c>
      <c r="L1273">
        <v>1</v>
      </c>
      <c r="M1273">
        <v>0</v>
      </c>
    </row>
    <row r="1274" spans="1:13" x14ac:dyDescent="0.2">
      <c r="A1274" s="67" t="s">
        <v>2111</v>
      </c>
      <c r="B1274" s="68" t="s">
        <v>1993</v>
      </c>
      <c r="C1274" s="1">
        <v>3902</v>
      </c>
      <c r="D1274" s="69">
        <v>931130</v>
      </c>
      <c r="E1274" s="70" t="s">
        <v>2025</v>
      </c>
      <c r="F1274" s="69">
        <v>931130</v>
      </c>
      <c r="G1274" s="2">
        <v>878</v>
      </c>
      <c r="H1274" s="80">
        <v>1</v>
      </c>
      <c r="I1274" s="80">
        <v>1</v>
      </c>
      <c r="L1274">
        <v>1</v>
      </c>
      <c r="M1274">
        <v>0</v>
      </c>
    </row>
    <row r="1275" spans="1:13" x14ac:dyDescent="0.2">
      <c r="A1275" s="67" t="s">
        <v>2111</v>
      </c>
      <c r="B1275" s="68" t="s">
        <v>1993</v>
      </c>
      <c r="C1275" s="1">
        <v>3902</v>
      </c>
      <c r="D1275" s="69">
        <v>908943</v>
      </c>
      <c r="E1275" s="70" t="s">
        <v>2003</v>
      </c>
      <c r="F1275" s="69">
        <v>908943</v>
      </c>
      <c r="G1275" s="2">
        <v>1015</v>
      </c>
      <c r="H1275" s="80">
        <v>1</v>
      </c>
      <c r="I1275" s="80">
        <v>1</v>
      </c>
      <c r="L1275">
        <v>1</v>
      </c>
      <c r="M1275">
        <v>0</v>
      </c>
    </row>
    <row r="1276" spans="1:13" x14ac:dyDescent="0.2">
      <c r="A1276" s="67" t="s">
        <v>2111</v>
      </c>
      <c r="B1276" s="68" t="s">
        <v>1993</v>
      </c>
      <c r="C1276" s="1">
        <v>3908</v>
      </c>
      <c r="D1276" s="69">
        <v>905768</v>
      </c>
      <c r="E1276" s="70" t="s">
        <v>1551</v>
      </c>
      <c r="F1276" s="69">
        <v>905768</v>
      </c>
      <c r="G1276" s="2">
        <v>7350</v>
      </c>
      <c r="H1276" s="80">
        <v>0</v>
      </c>
      <c r="I1276" s="80">
        <v>0</v>
      </c>
      <c r="L1276">
        <v>0</v>
      </c>
      <c r="M1276">
        <v>0</v>
      </c>
    </row>
    <row r="1277" spans="1:13" x14ac:dyDescent="0.2">
      <c r="A1277" s="67" t="s">
        <v>2111</v>
      </c>
      <c r="B1277" s="68" t="s">
        <v>1993</v>
      </c>
      <c r="C1277" s="1">
        <v>3902</v>
      </c>
      <c r="D1277" s="69">
        <v>903683</v>
      </c>
      <c r="E1277" s="70" t="s">
        <v>2000</v>
      </c>
      <c r="F1277" s="69">
        <v>903683</v>
      </c>
      <c r="G1277" s="2">
        <v>1010</v>
      </c>
      <c r="H1277" s="80">
        <v>1</v>
      </c>
      <c r="I1277" s="80">
        <v>1</v>
      </c>
      <c r="L1277">
        <v>1</v>
      </c>
      <c r="M1277">
        <v>0</v>
      </c>
    </row>
    <row r="1278" spans="1:13" x14ac:dyDescent="0.2">
      <c r="A1278" s="67" t="s">
        <v>2111</v>
      </c>
      <c r="B1278" s="68" t="s">
        <v>1993</v>
      </c>
      <c r="C1278" s="1">
        <v>3902</v>
      </c>
      <c r="D1278" s="69">
        <v>931033</v>
      </c>
      <c r="E1278" s="70" t="s">
        <v>2023</v>
      </c>
      <c r="F1278" s="69">
        <v>931033</v>
      </c>
      <c r="G1278" s="2">
        <v>594</v>
      </c>
      <c r="H1278" s="80">
        <v>1</v>
      </c>
      <c r="I1278" s="80">
        <v>1</v>
      </c>
      <c r="L1278">
        <v>1</v>
      </c>
      <c r="M1278">
        <v>0</v>
      </c>
    </row>
    <row r="1279" spans="1:13" x14ac:dyDescent="0.2">
      <c r="A1279" s="67" t="s">
        <v>2111</v>
      </c>
      <c r="B1279" s="68" t="s">
        <v>1993</v>
      </c>
      <c r="C1279" s="1">
        <v>3902</v>
      </c>
      <c r="D1279" s="69">
        <v>918847</v>
      </c>
      <c r="E1279" s="70" t="s">
        <v>2016</v>
      </c>
      <c r="F1279" s="69">
        <v>918847</v>
      </c>
      <c r="G1279" s="2">
        <v>726</v>
      </c>
      <c r="H1279" s="80">
        <v>1</v>
      </c>
      <c r="I1279" s="80">
        <v>1</v>
      </c>
      <c r="L1279">
        <v>1</v>
      </c>
      <c r="M1279">
        <v>0</v>
      </c>
    </row>
    <row r="1280" spans="1:13" x14ac:dyDescent="0.2">
      <c r="A1280" s="67" t="s">
        <v>2111</v>
      </c>
      <c r="B1280" s="68" t="s">
        <v>1993</v>
      </c>
      <c r="C1280" s="1">
        <v>3903</v>
      </c>
      <c r="D1280" s="69">
        <v>924217</v>
      </c>
      <c r="E1280" s="70" t="s">
        <v>1942</v>
      </c>
      <c r="F1280" s="69">
        <v>924217</v>
      </c>
      <c r="G1280" s="2">
        <v>4096</v>
      </c>
      <c r="H1280" s="80">
        <v>0</v>
      </c>
      <c r="I1280" s="80">
        <v>0</v>
      </c>
      <c r="L1280">
        <v>0</v>
      </c>
      <c r="M1280">
        <v>0</v>
      </c>
    </row>
    <row r="1281" spans="1:13" x14ac:dyDescent="0.2">
      <c r="A1281" s="67" t="s">
        <v>2111</v>
      </c>
      <c r="B1281" s="68" t="s">
        <v>1993</v>
      </c>
      <c r="C1281" s="1">
        <v>3908</v>
      </c>
      <c r="D1281" s="69">
        <v>925894</v>
      </c>
      <c r="E1281" s="70" t="s">
        <v>1556</v>
      </c>
      <c r="F1281" s="69">
        <v>925894</v>
      </c>
      <c r="G1281" s="2">
        <v>2245</v>
      </c>
      <c r="H1281" s="80">
        <v>0</v>
      </c>
      <c r="I1281" s="80">
        <v>0</v>
      </c>
      <c r="L1281">
        <v>0</v>
      </c>
      <c r="M1281">
        <v>0</v>
      </c>
    </row>
    <row r="1282" spans="1:13" x14ac:dyDescent="0.2">
      <c r="A1282" s="67" t="s">
        <v>2111</v>
      </c>
      <c r="B1282" s="68" t="s">
        <v>1993</v>
      </c>
      <c r="C1282" s="1">
        <v>3905</v>
      </c>
      <c r="D1282" s="69">
        <v>909478</v>
      </c>
      <c r="E1282" s="70" t="s">
        <v>1943</v>
      </c>
      <c r="F1282" s="69">
        <v>909478</v>
      </c>
      <c r="G1282" s="2">
        <v>2758</v>
      </c>
      <c r="H1282" s="80">
        <v>0</v>
      </c>
      <c r="I1282" s="80">
        <v>0</v>
      </c>
      <c r="L1282">
        <v>0</v>
      </c>
      <c r="M1282">
        <v>0</v>
      </c>
    </row>
    <row r="1283" spans="1:13" x14ac:dyDescent="0.2">
      <c r="A1283" s="67" t="s">
        <v>2111</v>
      </c>
      <c r="B1283" s="68" t="s">
        <v>1993</v>
      </c>
      <c r="C1283" s="1">
        <v>3902</v>
      </c>
      <c r="D1283" s="69">
        <v>908907</v>
      </c>
      <c r="E1283" s="70" t="s">
        <v>2002</v>
      </c>
      <c r="F1283" s="69">
        <v>908907</v>
      </c>
      <c r="G1283" s="2">
        <v>1332</v>
      </c>
      <c r="H1283" s="80">
        <v>1</v>
      </c>
      <c r="I1283" s="80">
        <v>1</v>
      </c>
      <c r="L1283">
        <v>1</v>
      </c>
      <c r="M1283">
        <v>0</v>
      </c>
    </row>
    <row r="1284" spans="1:13" x14ac:dyDescent="0.2">
      <c r="A1284" s="67" t="s">
        <v>2111</v>
      </c>
      <c r="B1284" s="68" t="s">
        <v>1993</v>
      </c>
      <c r="C1284" s="1">
        <v>3907</v>
      </c>
      <c r="D1284" s="69">
        <v>906309</v>
      </c>
      <c r="E1284" s="70" t="s">
        <v>2029</v>
      </c>
      <c r="F1284" s="69">
        <v>906309</v>
      </c>
      <c r="G1284" s="2">
        <v>2335</v>
      </c>
      <c r="H1284" s="80">
        <v>1</v>
      </c>
      <c r="I1284" s="80">
        <v>1</v>
      </c>
      <c r="L1284">
        <v>1</v>
      </c>
      <c r="M1284">
        <v>0</v>
      </c>
    </row>
    <row r="1285" spans="1:13" x14ac:dyDescent="0.2">
      <c r="A1285" s="67" t="s">
        <v>2111</v>
      </c>
      <c r="B1285" s="68" t="s">
        <v>1993</v>
      </c>
      <c r="C1285" s="1">
        <v>3907</v>
      </c>
      <c r="D1285" s="69">
        <v>928103</v>
      </c>
      <c r="E1285" s="70" t="s">
        <v>1547</v>
      </c>
      <c r="F1285" s="69">
        <v>928103</v>
      </c>
      <c r="G1285" s="2">
        <v>9338</v>
      </c>
      <c r="H1285" s="80">
        <v>0</v>
      </c>
      <c r="I1285" s="80">
        <v>1</v>
      </c>
      <c r="L1285">
        <v>1</v>
      </c>
      <c r="M1285">
        <v>0</v>
      </c>
    </row>
    <row r="1286" spans="1:13" x14ac:dyDescent="0.2">
      <c r="A1286" s="67" t="s">
        <v>2111</v>
      </c>
      <c r="B1286" s="68" t="s">
        <v>1993</v>
      </c>
      <c r="C1286" s="1">
        <v>3909</v>
      </c>
      <c r="D1286" s="69">
        <v>914003</v>
      </c>
      <c r="E1286" s="70" t="s">
        <v>1563</v>
      </c>
      <c r="F1286" s="69">
        <v>914003</v>
      </c>
      <c r="G1286" s="2">
        <v>4083</v>
      </c>
      <c r="H1286" s="80">
        <v>0</v>
      </c>
      <c r="I1286" s="80">
        <v>1</v>
      </c>
      <c r="L1286">
        <v>1</v>
      </c>
      <c r="M1286">
        <v>0</v>
      </c>
    </row>
    <row r="1287" spans="1:13" x14ac:dyDescent="0.2">
      <c r="A1287" s="67" t="s">
        <v>2111</v>
      </c>
      <c r="B1287" s="68" t="s">
        <v>1993</v>
      </c>
      <c r="C1287" s="1">
        <v>3909</v>
      </c>
      <c r="D1287" s="69">
        <v>906187</v>
      </c>
      <c r="E1287" s="70" t="s">
        <v>1560</v>
      </c>
      <c r="F1287" s="69">
        <v>906187</v>
      </c>
      <c r="G1287" s="2">
        <v>8028</v>
      </c>
      <c r="H1287" s="80">
        <v>0</v>
      </c>
      <c r="I1287" s="80">
        <v>1</v>
      </c>
      <c r="L1287">
        <v>1</v>
      </c>
      <c r="M1287">
        <v>0</v>
      </c>
    </row>
    <row r="1288" spans="1:13" x14ac:dyDescent="0.2">
      <c r="A1288" s="67" t="s">
        <v>2111</v>
      </c>
      <c r="B1288" s="68" t="s">
        <v>1993</v>
      </c>
      <c r="C1288" s="1">
        <v>3909</v>
      </c>
      <c r="D1288" s="69">
        <v>932294</v>
      </c>
      <c r="E1288" s="70" t="s">
        <v>1568</v>
      </c>
      <c r="F1288" s="69">
        <v>932294</v>
      </c>
      <c r="G1288" s="2">
        <v>4104</v>
      </c>
      <c r="H1288" s="80">
        <v>0</v>
      </c>
      <c r="I1288" s="80">
        <v>1</v>
      </c>
      <c r="L1288">
        <v>1</v>
      </c>
      <c r="M1288">
        <v>0</v>
      </c>
    </row>
    <row r="1289" spans="1:13" x14ac:dyDescent="0.2">
      <c r="A1289" s="67" t="s">
        <v>2111</v>
      </c>
      <c r="B1289" s="68" t="s">
        <v>1993</v>
      </c>
      <c r="C1289" s="1">
        <v>3909</v>
      </c>
      <c r="D1289" s="69">
        <v>932382</v>
      </c>
      <c r="E1289" s="70" t="s">
        <v>1569</v>
      </c>
      <c r="F1289" s="69">
        <v>932382</v>
      </c>
      <c r="G1289" s="2">
        <v>2098</v>
      </c>
      <c r="H1289" s="80">
        <v>0</v>
      </c>
      <c r="I1289" s="80">
        <v>1</v>
      </c>
      <c r="L1289">
        <v>1</v>
      </c>
      <c r="M1289">
        <v>0</v>
      </c>
    </row>
    <row r="1290" spans="1:13" x14ac:dyDescent="0.2">
      <c r="A1290" s="67" t="s">
        <v>2111</v>
      </c>
      <c r="B1290" s="68" t="s">
        <v>1993</v>
      </c>
      <c r="C1290" s="1">
        <v>3902</v>
      </c>
      <c r="D1290" s="69">
        <v>911837</v>
      </c>
      <c r="E1290" s="70" t="s">
        <v>2005</v>
      </c>
      <c r="F1290" s="69">
        <v>911837</v>
      </c>
      <c r="G1290" s="2">
        <v>2732</v>
      </c>
      <c r="H1290" s="80">
        <v>1</v>
      </c>
      <c r="I1290" s="80">
        <v>1</v>
      </c>
      <c r="L1290">
        <v>1</v>
      </c>
      <c r="M1290">
        <v>0</v>
      </c>
    </row>
    <row r="1291" spans="1:13" x14ac:dyDescent="0.2">
      <c r="A1291" s="67" t="s">
        <v>2111</v>
      </c>
      <c r="B1291" s="68" t="s">
        <v>1993</v>
      </c>
      <c r="C1291" s="1">
        <v>3906</v>
      </c>
      <c r="D1291" s="69">
        <v>923117</v>
      </c>
      <c r="E1291" s="70" t="s">
        <v>1944</v>
      </c>
      <c r="F1291" s="69">
        <v>923117</v>
      </c>
      <c r="G1291" s="2">
        <v>8406</v>
      </c>
      <c r="H1291" s="80">
        <v>0</v>
      </c>
      <c r="I1291" s="80">
        <v>0</v>
      </c>
      <c r="L1291">
        <v>0</v>
      </c>
      <c r="M1291">
        <v>0</v>
      </c>
    </row>
    <row r="1292" spans="1:13" x14ac:dyDescent="0.2">
      <c r="A1292" s="67" t="s">
        <v>2111</v>
      </c>
      <c r="B1292" s="68" t="s">
        <v>1993</v>
      </c>
      <c r="C1292" s="1">
        <v>3907</v>
      </c>
      <c r="D1292" s="69">
        <v>910162</v>
      </c>
      <c r="E1292" s="70" t="s">
        <v>2030</v>
      </c>
      <c r="F1292" s="69">
        <v>910162</v>
      </c>
      <c r="G1292" s="2">
        <v>15880</v>
      </c>
      <c r="H1292" s="80">
        <v>0</v>
      </c>
      <c r="I1292" s="80">
        <v>0</v>
      </c>
      <c r="L1292">
        <v>0</v>
      </c>
      <c r="M1292">
        <v>0</v>
      </c>
    </row>
    <row r="1293" spans="1:13" x14ac:dyDescent="0.2">
      <c r="A1293" s="67" t="s">
        <v>2111</v>
      </c>
      <c r="B1293" s="68" t="s">
        <v>1993</v>
      </c>
      <c r="C1293" s="1">
        <v>3907</v>
      </c>
      <c r="D1293" s="69">
        <v>926116</v>
      </c>
      <c r="E1293" s="70" t="s">
        <v>2035</v>
      </c>
      <c r="F1293" s="69">
        <v>926116</v>
      </c>
      <c r="G1293" s="2">
        <v>1052</v>
      </c>
      <c r="H1293" s="80">
        <v>1</v>
      </c>
      <c r="I1293" s="80">
        <v>1</v>
      </c>
      <c r="L1293">
        <v>1</v>
      </c>
      <c r="M1293">
        <v>0</v>
      </c>
    </row>
    <row r="1294" spans="1:13" x14ac:dyDescent="0.2">
      <c r="A1294" s="67" t="s">
        <v>2111</v>
      </c>
      <c r="B1294" s="68" t="s">
        <v>1993</v>
      </c>
      <c r="C1294" s="1">
        <v>3908</v>
      </c>
      <c r="D1294" s="69">
        <v>925007</v>
      </c>
      <c r="E1294" s="70" t="s">
        <v>1555</v>
      </c>
      <c r="F1294" s="69">
        <v>925007</v>
      </c>
      <c r="G1294" s="2">
        <v>2398</v>
      </c>
      <c r="H1294" s="80">
        <v>0</v>
      </c>
      <c r="I1294" s="80">
        <v>0</v>
      </c>
      <c r="L1294">
        <v>0</v>
      </c>
      <c r="M1294">
        <v>0</v>
      </c>
    </row>
    <row r="1295" spans="1:13" x14ac:dyDescent="0.2">
      <c r="A1295" s="67" t="s">
        <v>2111</v>
      </c>
      <c r="B1295" s="68" t="s">
        <v>1993</v>
      </c>
      <c r="C1295" s="1">
        <v>3907</v>
      </c>
      <c r="D1295" s="69">
        <v>923940</v>
      </c>
      <c r="E1295" s="70" t="s">
        <v>2032</v>
      </c>
      <c r="F1295" s="69">
        <v>923940</v>
      </c>
      <c r="G1295" s="2">
        <v>3099</v>
      </c>
      <c r="H1295" s="80">
        <v>1</v>
      </c>
      <c r="I1295" s="80">
        <v>1</v>
      </c>
      <c r="L1295">
        <v>1</v>
      </c>
      <c r="M1295">
        <v>0</v>
      </c>
    </row>
    <row r="1296" spans="1:13" x14ac:dyDescent="0.2">
      <c r="A1296" s="67" t="s">
        <v>2111</v>
      </c>
      <c r="B1296" s="68" t="s">
        <v>1993</v>
      </c>
      <c r="C1296" s="1">
        <v>3902</v>
      </c>
      <c r="D1296" s="69">
        <v>919099</v>
      </c>
      <c r="E1296" s="70" t="s">
        <v>2017</v>
      </c>
      <c r="F1296" s="69">
        <v>919099</v>
      </c>
      <c r="G1296" s="2">
        <v>1194</v>
      </c>
      <c r="H1296" s="80">
        <v>0</v>
      </c>
      <c r="I1296" s="80">
        <v>1</v>
      </c>
      <c r="L1296">
        <v>1</v>
      </c>
      <c r="M1296">
        <v>0</v>
      </c>
    </row>
    <row r="1297" spans="1:13" x14ac:dyDescent="0.2">
      <c r="A1297" s="67" t="s">
        <v>2111</v>
      </c>
      <c r="B1297" s="68" t="s">
        <v>1993</v>
      </c>
      <c r="C1297" s="1">
        <v>3907</v>
      </c>
      <c r="D1297" s="69">
        <v>933437</v>
      </c>
      <c r="E1297" s="70" t="s">
        <v>1549</v>
      </c>
      <c r="F1297" s="69">
        <v>933437</v>
      </c>
      <c r="G1297" s="2">
        <v>1696</v>
      </c>
      <c r="H1297" s="80">
        <v>1</v>
      </c>
      <c r="I1297" s="80">
        <v>1</v>
      </c>
      <c r="L1297">
        <v>1</v>
      </c>
      <c r="M1297">
        <v>0</v>
      </c>
    </row>
    <row r="1298" spans="1:13" x14ac:dyDescent="0.2">
      <c r="A1298" s="67" t="s">
        <v>2111</v>
      </c>
      <c r="B1298" s="68" t="s">
        <v>1993</v>
      </c>
      <c r="C1298" s="1">
        <v>3907</v>
      </c>
      <c r="D1298" s="69">
        <v>919691</v>
      </c>
      <c r="E1298" s="70" t="s">
        <v>2031</v>
      </c>
      <c r="F1298" s="69">
        <v>919691</v>
      </c>
      <c r="G1298" s="2">
        <v>1443</v>
      </c>
      <c r="H1298" s="80">
        <v>1</v>
      </c>
      <c r="I1298" s="80">
        <v>1</v>
      </c>
      <c r="L1298">
        <v>1</v>
      </c>
      <c r="M1298">
        <v>0</v>
      </c>
    </row>
    <row r="1299" spans="1:13" x14ac:dyDescent="0.2">
      <c r="A1299" s="67" t="s">
        <v>2111</v>
      </c>
      <c r="B1299" s="68" t="s">
        <v>1993</v>
      </c>
      <c r="C1299" s="1">
        <v>3909</v>
      </c>
      <c r="D1299" s="69">
        <v>923214</v>
      </c>
      <c r="E1299" s="70" t="s">
        <v>1566</v>
      </c>
      <c r="F1299" s="69">
        <v>923214</v>
      </c>
      <c r="G1299" s="2">
        <v>6553</v>
      </c>
      <c r="H1299" s="80">
        <v>0</v>
      </c>
      <c r="I1299" s="80">
        <v>1</v>
      </c>
      <c r="L1299">
        <v>1</v>
      </c>
      <c r="M1299">
        <v>0</v>
      </c>
    </row>
    <row r="1300" spans="1:13" x14ac:dyDescent="0.2">
      <c r="A1300" s="67" t="s">
        <v>2111</v>
      </c>
      <c r="B1300" s="68" t="s">
        <v>1993</v>
      </c>
      <c r="C1300" s="1">
        <v>3902</v>
      </c>
      <c r="D1300" s="69">
        <v>931042</v>
      </c>
      <c r="E1300" s="70" t="s">
        <v>2024</v>
      </c>
      <c r="F1300" s="69">
        <v>931042</v>
      </c>
      <c r="G1300" s="2">
        <v>1150</v>
      </c>
      <c r="H1300" s="80">
        <v>0</v>
      </c>
      <c r="I1300" s="80">
        <v>0</v>
      </c>
      <c r="L1300">
        <v>0</v>
      </c>
      <c r="M1300">
        <v>0</v>
      </c>
    </row>
    <row r="1301" spans="1:13" x14ac:dyDescent="0.2">
      <c r="A1301" s="67" t="s">
        <v>2111</v>
      </c>
      <c r="B1301" s="68" t="s">
        <v>1993</v>
      </c>
      <c r="C1301" s="1">
        <v>3901</v>
      </c>
      <c r="D1301" s="69">
        <v>915644</v>
      </c>
      <c r="E1301" s="70" t="s">
        <v>1996</v>
      </c>
      <c r="F1301" s="69">
        <v>915644</v>
      </c>
      <c r="G1301" s="2">
        <v>5012</v>
      </c>
      <c r="H1301" s="80">
        <v>1</v>
      </c>
      <c r="I1301" s="80">
        <v>1</v>
      </c>
      <c r="L1301">
        <v>1</v>
      </c>
      <c r="M1301">
        <v>0</v>
      </c>
    </row>
    <row r="1302" spans="1:13" x14ac:dyDescent="0.2">
      <c r="A1302" s="67" t="s">
        <v>2111</v>
      </c>
      <c r="B1302" s="68" t="s">
        <v>1993</v>
      </c>
      <c r="C1302" s="1">
        <v>3906</v>
      </c>
      <c r="D1302" s="69">
        <v>930845</v>
      </c>
      <c r="E1302" s="70" t="s">
        <v>1945</v>
      </c>
      <c r="F1302" s="69">
        <v>930845</v>
      </c>
      <c r="G1302" s="2">
        <v>797</v>
      </c>
      <c r="H1302" s="80">
        <v>0</v>
      </c>
      <c r="I1302" s="80">
        <v>1</v>
      </c>
      <c r="L1302">
        <v>1</v>
      </c>
      <c r="M1302">
        <v>0</v>
      </c>
    </row>
    <row r="1303" spans="1:13" x14ac:dyDescent="0.2">
      <c r="A1303" s="67" t="s">
        <v>2111</v>
      </c>
      <c r="B1303" s="68" t="s">
        <v>1993</v>
      </c>
      <c r="C1303" s="1">
        <v>3902</v>
      </c>
      <c r="D1303" s="69">
        <v>925876</v>
      </c>
      <c r="E1303" s="70" t="s">
        <v>2021</v>
      </c>
      <c r="F1303" s="69">
        <v>925876</v>
      </c>
      <c r="G1303" s="2">
        <v>366</v>
      </c>
      <c r="H1303" s="80">
        <v>1</v>
      </c>
      <c r="I1303" s="80">
        <v>1</v>
      </c>
      <c r="L1303">
        <v>1</v>
      </c>
      <c r="M1303">
        <v>0</v>
      </c>
    </row>
    <row r="1304" spans="1:13" x14ac:dyDescent="0.2">
      <c r="A1304" s="67" t="s">
        <v>2111</v>
      </c>
      <c r="B1304" s="68" t="s">
        <v>1993</v>
      </c>
      <c r="C1304" s="1">
        <v>3902</v>
      </c>
      <c r="D1304" s="69">
        <v>923393</v>
      </c>
      <c r="E1304" s="70" t="s">
        <v>2019</v>
      </c>
      <c r="F1304" s="69">
        <v>923393</v>
      </c>
      <c r="G1304" s="2">
        <v>657</v>
      </c>
      <c r="H1304" s="80">
        <v>1</v>
      </c>
      <c r="I1304" s="80">
        <v>1</v>
      </c>
      <c r="L1304">
        <v>1</v>
      </c>
      <c r="M1304">
        <v>0</v>
      </c>
    </row>
    <row r="1305" spans="1:13" x14ac:dyDescent="0.2">
      <c r="A1305" s="67" t="s">
        <v>2111</v>
      </c>
      <c r="B1305" s="68" t="s">
        <v>1993</v>
      </c>
      <c r="C1305" s="1">
        <v>3909</v>
      </c>
      <c r="D1305" s="69">
        <v>920419</v>
      </c>
      <c r="E1305" s="70" t="s">
        <v>1564</v>
      </c>
      <c r="F1305" s="69">
        <v>920419</v>
      </c>
      <c r="G1305" s="2">
        <v>1089</v>
      </c>
      <c r="H1305" s="80">
        <v>1</v>
      </c>
      <c r="I1305" s="80">
        <v>1</v>
      </c>
      <c r="L1305">
        <v>1</v>
      </c>
      <c r="M1305">
        <v>0</v>
      </c>
    </row>
    <row r="1306" spans="1:13" x14ac:dyDescent="0.2">
      <c r="A1306" s="67" t="s">
        <v>2111</v>
      </c>
      <c r="B1306" s="68" t="s">
        <v>1993</v>
      </c>
      <c r="C1306" s="1">
        <v>3906</v>
      </c>
      <c r="D1306" s="69">
        <v>932568</v>
      </c>
      <c r="E1306" s="70" t="s">
        <v>1946</v>
      </c>
      <c r="F1306" s="69">
        <v>932568</v>
      </c>
      <c r="G1306" s="2">
        <v>1572</v>
      </c>
      <c r="H1306" s="80">
        <v>1</v>
      </c>
      <c r="I1306" s="80">
        <v>1</v>
      </c>
      <c r="L1306">
        <v>1</v>
      </c>
      <c r="M1306">
        <v>0</v>
      </c>
    </row>
    <row r="1307" spans="1:13" x14ac:dyDescent="0.2">
      <c r="A1307" s="67" t="s">
        <v>2111</v>
      </c>
      <c r="B1307" s="68" t="s">
        <v>1993</v>
      </c>
      <c r="C1307" s="1">
        <v>3906</v>
      </c>
      <c r="D1307" s="69">
        <v>911925</v>
      </c>
      <c r="E1307" s="70" t="s">
        <v>1947</v>
      </c>
      <c r="F1307" s="69">
        <v>911925</v>
      </c>
      <c r="G1307" s="2">
        <v>983</v>
      </c>
      <c r="H1307" s="80">
        <v>1</v>
      </c>
      <c r="I1307" s="80">
        <v>0</v>
      </c>
      <c r="L1307">
        <v>1</v>
      </c>
      <c r="M1307">
        <v>0</v>
      </c>
    </row>
    <row r="1308" spans="1:13" x14ac:dyDescent="0.2">
      <c r="A1308" s="67" t="s">
        <v>2111</v>
      </c>
      <c r="B1308" s="68" t="s">
        <v>1993</v>
      </c>
      <c r="C1308" s="1">
        <v>3909</v>
      </c>
      <c r="D1308" s="69">
        <v>908989</v>
      </c>
      <c r="E1308" s="70" t="s">
        <v>1561</v>
      </c>
      <c r="F1308" s="69">
        <v>908989</v>
      </c>
      <c r="G1308" s="2">
        <v>5582</v>
      </c>
      <c r="H1308" s="80">
        <v>0</v>
      </c>
      <c r="I1308" s="80">
        <v>1</v>
      </c>
      <c r="L1308">
        <v>1</v>
      </c>
      <c r="M1308">
        <v>0</v>
      </c>
    </row>
    <row r="1309" spans="1:13" x14ac:dyDescent="0.2">
      <c r="A1309" s="67" t="s">
        <v>2111</v>
      </c>
      <c r="B1309" s="68" t="s">
        <v>1993</v>
      </c>
      <c r="C1309" s="1">
        <v>3902</v>
      </c>
      <c r="D1309" s="69">
        <v>916762</v>
      </c>
      <c r="E1309" s="70" t="s">
        <v>2012</v>
      </c>
      <c r="F1309" s="69">
        <v>916762</v>
      </c>
      <c r="G1309" s="2">
        <v>1247</v>
      </c>
      <c r="H1309" s="80">
        <v>1</v>
      </c>
      <c r="I1309" s="80">
        <v>1</v>
      </c>
      <c r="L1309">
        <v>1</v>
      </c>
      <c r="M1309">
        <v>0</v>
      </c>
    </row>
    <row r="1310" spans="1:13" x14ac:dyDescent="0.2">
      <c r="A1310" s="67" t="s">
        <v>2111</v>
      </c>
      <c r="B1310" s="68" t="s">
        <v>1993</v>
      </c>
      <c r="C1310" s="1">
        <v>3902</v>
      </c>
      <c r="D1310" s="69">
        <v>911138</v>
      </c>
      <c r="E1310" s="70" t="s">
        <v>2004</v>
      </c>
      <c r="F1310" s="69">
        <v>911138</v>
      </c>
      <c r="G1310" s="2">
        <v>150</v>
      </c>
      <c r="H1310" s="80">
        <v>1</v>
      </c>
      <c r="I1310" s="80">
        <v>1</v>
      </c>
      <c r="L1310">
        <v>1</v>
      </c>
      <c r="M1310">
        <v>0</v>
      </c>
    </row>
    <row r="1311" spans="1:13" x14ac:dyDescent="0.2">
      <c r="A1311" s="67" t="s">
        <v>2111</v>
      </c>
      <c r="B1311" s="68" t="s">
        <v>1993</v>
      </c>
      <c r="C1311" s="1">
        <v>3902</v>
      </c>
      <c r="D1311" s="69">
        <v>904817</v>
      </c>
      <c r="E1311" s="70" t="s">
        <v>2001</v>
      </c>
      <c r="F1311" s="69">
        <v>904817</v>
      </c>
      <c r="G1311" s="2">
        <v>1739</v>
      </c>
      <c r="H1311" s="80">
        <v>1</v>
      </c>
      <c r="I1311" s="80">
        <v>0</v>
      </c>
      <c r="L1311">
        <v>1</v>
      </c>
      <c r="M1311">
        <v>0</v>
      </c>
    </row>
    <row r="1312" spans="1:13" x14ac:dyDescent="0.2">
      <c r="A1312" s="67" t="s">
        <v>2839</v>
      </c>
      <c r="B1312" s="68" t="s">
        <v>1571</v>
      </c>
      <c r="C1312" s="1">
        <v>4004</v>
      </c>
      <c r="D1312" s="69">
        <v>1024554</v>
      </c>
      <c r="E1312" s="70" t="s">
        <v>1948</v>
      </c>
      <c r="F1312" s="69">
        <v>1024554</v>
      </c>
      <c r="G1312" s="2">
        <v>2621</v>
      </c>
      <c r="H1312" s="80">
        <v>0</v>
      </c>
      <c r="I1312" s="80">
        <v>0</v>
      </c>
      <c r="L1312">
        <v>0</v>
      </c>
      <c r="M1312">
        <v>0</v>
      </c>
    </row>
    <row r="1313" spans="1:13" x14ac:dyDescent="0.2">
      <c r="A1313" s="67" t="s">
        <v>2839</v>
      </c>
      <c r="B1313" s="68" t="s">
        <v>1571</v>
      </c>
      <c r="C1313" s="1">
        <v>4004</v>
      </c>
      <c r="D1313" s="74">
        <v>1034324</v>
      </c>
      <c r="E1313" s="73" t="s">
        <v>1949</v>
      </c>
      <c r="F1313" s="74">
        <v>1034324</v>
      </c>
      <c r="G1313" s="2">
        <v>662</v>
      </c>
      <c r="H1313" s="80">
        <v>0</v>
      </c>
      <c r="I1313" s="80">
        <v>0</v>
      </c>
      <c r="L1313">
        <v>0</v>
      </c>
      <c r="M1313">
        <v>0</v>
      </c>
    </row>
    <row r="1314" spans="1:13" x14ac:dyDescent="0.2">
      <c r="A1314" s="67" t="s">
        <v>2839</v>
      </c>
      <c r="B1314" s="68" t="s">
        <v>1571</v>
      </c>
      <c r="C1314" s="1">
        <v>4004</v>
      </c>
      <c r="D1314" s="69">
        <v>1023241</v>
      </c>
      <c r="E1314" s="70" t="s">
        <v>1950</v>
      </c>
      <c r="F1314" s="69">
        <v>1023241</v>
      </c>
      <c r="G1314" s="2">
        <v>2877</v>
      </c>
      <c r="H1314" s="80">
        <v>0</v>
      </c>
      <c r="I1314" s="80">
        <v>0</v>
      </c>
      <c r="L1314">
        <v>0</v>
      </c>
      <c r="M1314">
        <v>0</v>
      </c>
    </row>
    <row r="1315" spans="1:13" x14ac:dyDescent="0.2">
      <c r="A1315" s="67" t="s">
        <v>2839</v>
      </c>
      <c r="B1315" s="68" t="s">
        <v>1571</v>
      </c>
      <c r="C1315" s="1">
        <v>4003</v>
      </c>
      <c r="D1315" s="69">
        <v>1006345</v>
      </c>
      <c r="E1315" s="70" t="s">
        <v>1951</v>
      </c>
      <c r="F1315" s="69">
        <v>1006345</v>
      </c>
      <c r="G1315" s="2">
        <v>741</v>
      </c>
      <c r="H1315" s="80">
        <v>0</v>
      </c>
      <c r="I1315" s="80">
        <v>0</v>
      </c>
      <c r="L1315">
        <v>0</v>
      </c>
      <c r="M1315">
        <v>0</v>
      </c>
    </row>
    <row r="1316" spans="1:13" x14ac:dyDescent="0.2">
      <c r="A1316" s="67" t="s">
        <v>2839</v>
      </c>
      <c r="B1316" s="68" t="s">
        <v>1571</v>
      </c>
      <c r="C1316" s="1">
        <v>4001</v>
      </c>
      <c r="D1316" s="69">
        <v>1017987</v>
      </c>
      <c r="E1316" s="70" t="s">
        <v>1952</v>
      </c>
      <c r="F1316" s="69">
        <v>1017987</v>
      </c>
      <c r="G1316" s="2">
        <v>2856</v>
      </c>
      <c r="H1316" s="80">
        <v>0</v>
      </c>
      <c r="I1316" s="80">
        <v>0</v>
      </c>
      <c r="L1316">
        <v>0</v>
      </c>
      <c r="M1316">
        <v>0</v>
      </c>
    </row>
    <row r="1317" spans="1:13" x14ac:dyDescent="0.2">
      <c r="A1317" s="67" t="s">
        <v>2839</v>
      </c>
      <c r="B1317" s="68" t="s">
        <v>1571</v>
      </c>
      <c r="C1317" s="1">
        <v>4005</v>
      </c>
      <c r="D1317" s="69">
        <v>1007241</v>
      </c>
      <c r="E1317" s="70" t="s">
        <v>1953</v>
      </c>
      <c r="F1317" s="69">
        <v>1007241</v>
      </c>
      <c r="G1317" s="2">
        <v>2666</v>
      </c>
      <c r="H1317" s="80">
        <v>0</v>
      </c>
      <c r="I1317" s="80">
        <v>0</v>
      </c>
      <c r="L1317">
        <v>0</v>
      </c>
      <c r="M1317">
        <v>0</v>
      </c>
    </row>
    <row r="1318" spans="1:13" x14ac:dyDescent="0.2">
      <c r="A1318" s="67" t="s">
        <v>2839</v>
      </c>
      <c r="B1318" s="68" t="s">
        <v>1571</v>
      </c>
      <c r="C1318" s="1">
        <v>4004</v>
      </c>
      <c r="D1318" s="69">
        <v>1016090</v>
      </c>
      <c r="E1318" s="70" t="s">
        <v>1954</v>
      </c>
      <c r="F1318" s="69">
        <v>1016090</v>
      </c>
      <c r="G1318" s="2">
        <v>1785</v>
      </c>
      <c r="H1318" s="80">
        <v>0</v>
      </c>
      <c r="I1318" s="80">
        <v>0</v>
      </c>
      <c r="L1318">
        <v>0</v>
      </c>
      <c r="M1318">
        <v>0</v>
      </c>
    </row>
    <row r="1319" spans="1:13" x14ac:dyDescent="0.2">
      <c r="A1319" s="67" t="s">
        <v>2839</v>
      </c>
      <c r="B1319" s="68" t="s">
        <v>1571</v>
      </c>
      <c r="C1319" s="1">
        <v>4002</v>
      </c>
      <c r="D1319" s="69">
        <v>1006503</v>
      </c>
      <c r="E1319" s="70" t="s">
        <v>1573</v>
      </c>
      <c r="F1319" s="69">
        <v>1006503</v>
      </c>
      <c r="G1319" s="2">
        <v>1606</v>
      </c>
      <c r="H1319" s="80">
        <v>1</v>
      </c>
      <c r="I1319" s="80">
        <v>1</v>
      </c>
      <c r="L1319">
        <v>1</v>
      </c>
      <c r="M1319">
        <v>0</v>
      </c>
    </row>
    <row r="1320" spans="1:13" x14ac:dyDescent="0.2">
      <c r="A1320" s="67" t="s">
        <v>2839</v>
      </c>
      <c r="B1320" s="68" t="s">
        <v>1571</v>
      </c>
      <c r="C1320" s="1">
        <v>4007</v>
      </c>
      <c r="D1320" s="69">
        <v>1011527</v>
      </c>
      <c r="E1320" s="70" t="s">
        <v>1955</v>
      </c>
      <c r="F1320" s="69">
        <v>1011527</v>
      </c>
      <c r="G1320" s="2">
        <v>1217</v>
      </c>
      <c r="H1320" s="80">
        <v>0</v>
      </c>
      <c r="I1320" s="80">
        <v>0</v>
      </c>
      <c r="L1320">
        <v>0</v>
      </c>
      <c r="M1320">
        <v>0</v>
      </c>
    </row>
    <row r="1321" spans="1:13" x14ac:dyDescent="0.2">
      <c r="A1321" s="67" t="s">
        <v>2839</v>
      </c>
      <c r="B1321" s="68" t="s">
        <v>1571</v>
      </c>
      <c r="C1321" s="1">
        <v>4007</v>
      </c>
      <c r="D1321" s="69">
        <v>1024022</v>
      </c>
      <c r="E1321" s="70" t="s">
        <v>1956</v>
      </c>
      <c r="F1321" s="69">
        <v>1024022</v>
      </c>
      <c r="G1321" s="2">
        <v>429</v>
      </c>
      <c r="H1321" s="80">
        <v>0</v>
      </c>
      <c r="I1321" s="80">
        <v>0</v>
      </c>
      <c r="L1321">
        <v>0</v>
      </c>
      <c r="M1321">
        <v>0</v>
      </c>
    </row>
    <row r="1322" spans="1:13" x14ac:dyDescent="0.2">
      <c r="A1322" s="67" t="s">
        <v>2839</v>
      </c>
      <c r="B1322" s="68" t="s">
        <v>1571</v>
      </c>
      <c r="C1322" s="1">
        <v>4007</v>
      </c>
      <c r="D1322" s="69">
        <v>1004400</v>
      </c>
      <c r="E1322" s="70" t="s">
        <v>1957</v>
      </c>
      <c r="F1322" s="69">
        <v>1004400</v>
      </c>
      <c r="G1322" s="2">
        <v>746</v>
      </c>
      <c r="H1322" s="80">
        <v>1</v>
      </c>
      <c r="I1322" s="80">
        <v>1</v>
      </c>
      <c r="L1322">
        <v>1</v>
      </c>
      <c r="M1322">
        <v>0</v>
      </c>
    </row>
    <row r="1323" spans="1:13" x14ac:dyDescent="0.2">
      <c r="A1323" s="67" t="s">
        <v>2839</v>
      </c>
      <c r="B1323" s="68" t="s">
        <v>1571</v>
      </c>
      <c r="C1323" s="1">
        <v>4003</v>
      </c>
      <c r="D1323" s="69">
        <v>1027517</v>
      </c>
      <c r="E1323" s="70" t="s">
        <v>1958</v>
      </c>
      <c r="F1323" s="69">
        <v>1027517</v>
      </c>
      <c r="G1323" s="2">
        <v>2911</v>
      </c>
      <c r="H1323" s="80">
        <v>0</v>
      </c>
      <c r="I1323" s="80">
        <v>0</v>
      </c>
      <c r="L1323">
        <v>0</v>
      </c>
      <c r="M1323">
        <v>0</v>
      </c>
    </row>
    <row r="1324" spans="1:13" x14ac:dyDescent="0.2">
      <c r="A1324" s="67" t="s">
        <v>2839</v>
      </c>
      <c r="B1324" s="68" t="s">
        <v>1571</v>
      </c>
      <c r="C1324" s="1">
        <v>4007</v>
      </c>
      <c r="D1324" s="69">
        <v>1033260</v>
      </c>
      <c r="E1324" s="70" t="s">
        <v>1959</v>
      </c>
      <c r="F1324" s="69">
        <v>1033260</v>
      </c>
      <c r="G1324" s="2">
        <v>3366</v>
      </c>
      <c r="H1324" s="80">
        <v>0</v>
      </c>
      <c r="I1324" s="80">
        <v>0</v>
      </c>
      <c r="L1324">
        <v>0</v>
      </c>
      <c r="M1324">
        <v>0</v>
      </c>
    </row>
    <row r="1325" spans="1:13" x14ac:dyDescent="0.2">
      <c r="A1325" s="67" t="s">
        <v>2839</v>
      </c>
      <c r="B1325" s="68" t="s">
        <v>1571</v>
      </c>
      <c r="C1325" s="1">
        <v>4002</v>
      </c>
      <c r="D1325" s="69">
        <v>1022354</v>
      </c>
      <c r="E1325" s="70" t="s">
        <v>1583</v>
      </c>
      <c r="F1325" s="69">
        <v>1022354</v>
      </c>
      <c r="G1325" s="2">
        <v>1402</v>
      </c>
      <c r="H1325" s="80">
        <v>0</v>
      </c>
      <c r="I1325" s="80">
        <v>0</v>
      </c>
      <c r="L1325">
        <v>0</v>
      </c>
      <c r="M1325">
        <v>0</v>
      </c>
    </row>
    <row r="1326" spans="1:13" x14ac:dyDescent="0.2">
      <c r="A1326" s="67" t="s">
        <v>2839</v>
      </c>
      <c r="B1326" s="68" t="s">
        <v>1571</v>
      </c>
      <c r="C1326" s="1">
        <v>4006</v>
      </c>
      <c r="D1326" s="69">
        <v>1014933</v>
      </c>
      <c r="E1326" s="70" t="s">
        <v>1601</v>
      </c>
      <c r="F1326" s="69">
        <v>1014933</v>
      </c>
      <c r="G1326" s="2">
        <v>841</v>
      </c>
      <c r="H1326" s="80">
        <v>0</v>
      </c>
      <c r="I1326" s="80">
        <v>1</v>
      </c>
      <c r="L1326">
        <v>1</v>
      </c>
      <c r="M1326">
        <v>0</v>
      </c>
    </row>
    <row r="1327" spans="1:13" x14ac:dyDescent="0.2">
      <c r="A1327" s="67" t="s">
        <v>2839</v>
      </c>
      <c r="B1327" s="68" t="s">
        <v>1571</v>
      </c>
      <c r="C1327" s="1">
        <v>4005</v>
      </c>
      <c r="D1327" s="69">
        <v>1003452</v>
      </c>
      <c r="E1327" s="70" t="s">
        <v>1960</v>
      </c>
      <c r="F1327" s="69">
        <v>1003452</v>
      </c>
      <c r="G1327" s="2">
        <v>3080</v>
      </c>
      <c r="H1327" s="80">
        <v>0</v>
      </c>
      <c r="I1327" s="80">
        <v>0</v>
      </c>
      <c r="L1327">
        <v>0</v>
      </c>
      <c r="M1327">
        <v>0</v>
      </c>
    </row>
    <row r="1328" spans="1:13" x14ac:dyDescent="0.2">
      <c r="A1328" s="67" t="s">
        <v>2839</v>
      </c>
      <c r="B1328" s="68" t="s">
        <v>1571</v>
      </c>
      <c r="C1328" s="1">
        <v>4006</v>
      </c>
      <c r="D1328" s="69">
        <v>1010621</v>
      </c>
      <c r="E1328" s="70" t="s">
        <v>1593</v>
      </c>
      <c r="F1328" s="69">
        <v>1010621</v>
      </c>
      <c r="G1328" s="2">
        <v>1192</v>
      </c>
      <c r="H1328" s="80">
        <v>0</v>
      </c>
      <c r="I1328" s="80">
        <v>1</v>
      </c>
      <c r="L1328">
        <v>1</v>
      </c>
      <c r="M1328">
        <v>0</v>
      </c>
    </row>
    <row r="1329" spans="1:13" x14ac:dyDescent="0.2">
      <c r="A1329" s="67" t="s">
        <v>2839</v>
      </c>
      <c r="B1329" s="68" t="s">
        <v>1571</v>
      </c>
      <c r="C1329" s="1">
        <v>4007</v>
      </c>
      <c r="D1329" s="69">
        <v>1022099</v>
      </c>
      <c r="E1329" s="70" t="s">
        <v>1961</v>
      </c>
      <c r="F1329" s="69">
        <v>1022099</v>
      </c>
      <c r="G1329" s="2">
        <v>346</v>
      </c>
      <c r="H1329" s="80">
        <v>0</v>
      </c>
      <c r="I1329" s="80">
        <v>0</v>
      </c>
      <c r="L1329">
        <v>0</v>
      </c>
      <c r="M1329">
        <v>0</v>
      </c>
    </row>
    <row r="1330" spans="1:13" x14ac:dyDescent="0.2">
      <c r="A1330" s="67" t="s">
        <v>2839</v>
      </c>
      <c r="B1330" s="68" t="s">
        <v>1571</v>
      </c>
      <c r="C1330" s="1">
        <v>4006</v>
      </c>
      <c r="D1330" s="69">
        <v>1002963</v>
      </c>
      <c r="E1330" s="70" t="s">
        <v>1588</v>
      </c>
      <c r="F1330" s="69">
        <v>1002963</v>
      </c>
      <c r="G1330" s="2">
        <v>810</v>
      </c>
      <c r="H1330" s="80">
        <v>0</v>
      </c>
      <c r="I1330" s="80">
        <v>0</v>
      </c>
      <c r="L1330">
        <v>0</v>
      </c>
      <c r="M1330">
        <v>0</v>
      </c>
    </row>
    <row r="1331" spans="1:13" x14ac:dyDescent="0.2">
      <c r="A1331" s="67" t="s">
        <v>2839</v>
      </c>
      <c r="B1331" s="68" t="s">
        <v>1571</v>
      </c>
      <c r="C1331" s="1">
        <v>4005</v>
      </c>
      <c r="D1331" s="69">
        <v>1016841</v>
      </c>
      <c r="E1331" s="70" t="s">
        <v>1962</v>
      </c>
      <c r="F1331" s="69">
        <v>1016841</v>
      </c>
      <c r="G1331" s="2">
        <v>2352</v>
      </c>
      <c r="H1331" s="80">
        <v>1</v>
      </c>
      <c r="I1331" s="80">
        <v>0</v>
      </c>
      <c r="L1331">
        <v>1</v>
      </c>
      <c r="M1331">
        <v>0</v>
      </c>
    </row>
    <row r="1332" spans="1:13" x14ac:dyDescent="0.2">
      <c r="A1332" s="67" t="s">
        <v>2839</v>
      </c>
      <c r="B1332" s="68" t="s">
        <v>1571</v>
      </c>
      <c r="C1332" s="1">
        <v>4001</v>
      </c>
      <c r="D1332" s="69">
        <v>1008660</v>
      </c>
      <c r="E1332" s="70" t="s">
        <v>1963</v>
      </c>
      <c r="F1332" s="69">
        <v>1008660</v>
      </c>
      <c r="G1332" s="2">
        <v>657</v>
      </c>
      <c r="H1332" s="80">
        <v>0</v>
      </c>
      <c r="I1332" s="80">
        <v>0</v>
      </c>
      <c r="L1332">
        <v>0</v>
      </c>
      <c r="M1332">
        <v>0</v>
      </c>
    </row>
    <row r="1333" spans="1:13" x14ac:dyDescent="0.2">
      <c r="A1333" s="67" t="s">
        <v>2839</v>
      </c>
      <c r="B1333" s="68" t="s">
        <v>1571</v>
      </c>
      <c r="C1333" s="1">
        <v>4004</v>
      </c>
      <c r="D1333" s="69">
        <v>1009201</v>
      </c>
      <c r="E1333" s="70" t="s">
        <v>1964</v>
      </c>
      <c r="F1333" s="69">
        <v>1009201</v>
      </c>
      <c r="G1333" s="2">
        <v>1213</v>
      </c>
      <c r="H1333" s="80">
        <v>0</v>
      </c>
      <c r="I1333" s="80">
        <v>0</v>
      </c>
      <c r="L1333">
        <v>0</v>
      </c>
      <c r="M1333">
        <v>0</v>
      </c>
    </row>
    <row r="1334" spans="1:13" x14ac:dyDescent="0.2">
      <c r="A1334" s="67" t="s">
        <v>2839</v>
      </c>
      <c r="B1334" s="68" t="s">
        <v>1571</v>
      </c>
      <c r="C1334" s="1">
        <v>4004</v>
      </c>
      <c r="D1334" s="69">
        <v>1007515</v>
      </c>
      <c r="E1334" s="70" t="s">
        <v>1965</v>
      </c>
      <c r="F1334" s="69">
        <v>1007515</v>
      </c>
      <c r="G1334" s="2">
        <v>2159</v>
      </c>
      <c r="H1334" s="80">
        <v>0</v>
      </c>
      <c r="I1334" s="80">
        <v>0</v>
      </c>
      <c r="L1334">
        <v>0</v>
      </c>
      <c r="M1334">
        <v>0</v>
      </c>
    </row>
    <row r="1335" spans="1:13" x14ac:dyDescent="0.2">
      <c r="A1335" s="67" t="s">
        <v>2839</v>
      </c>
      <c r="B1335" s="68" t="s">
        <v>1571</v>
      </c>
      <c r="C1335" s="1">
        <v>4003</v>
      </c>
      <c r="D1335" s="69">
        <v>1030261</v>
      </c>
      <c r="E1335" s="70" t="s">
        <v>1966</v>
      </c>
      <c r="F1335" s="69">
        <v>1030261</v>
      </c>
      <c r="G1335" s="2">
        <v>1061</v>
      </c>
      <c r="H1335" s="80">
        <v>0</v>
      </c>
      <c r="I1335" s="80">
        <v>0</v>
      </c>
      <c r="L1335">
        <v>0</v>
      </c>
      <c r="M1335">
        <v>0</v>
      </c>
    </row>
    <row r="1336" spans="1:13" x14ac:dyDescent="0.2">
      <c r="A1336" s="67" t="s">
        <v>2839</v>
      </c>
      <c r="B1336" s="68" t="s">
        <v>1571</v>
      </c>
      <c r="C1336" s="1">
        <v>4005</v>
      </c>
      <c r="D1336" s="69">
        <v>1017181</v>
      </c>
      <c r="E1336" s="70" t="s">
        <v>1967</v>
      </c>
      <c r="F1336" s="69">
        <v>1017181</v>
      </c>
      <c r="G1336" s="2">
        <v>3426</v>
      </c>
      <c r="H1336" s="80">
        <v>0</v>
      </c>
      <c r="I1336" s="80">
        <v>0</v>
      </c>
      <c r="L1336">
        <v>0</v>
      </c>
      <c r="M1336">
        <v>0</v>
      </c>
    </row>
    <row r="1337" spans="1:13" x14ac:dyDescent="0.2">
      <c r="A1337" s="67" t="s">
        <v>2839</v>
      </c>
      <c r="B1337" s="68" t="s">
        <v>1571</v>
      </c>
      <c r="C1337" s="1">
        <v>4001</v>
      </c>
      <c r="D1337" s="69">
        <v>1020491</v>
      </c>
      <c r="E1337" s="70" t="s">
        <v>1968</v>
      </c>
      <c r="F1337" s="69">
        <v>1020491</v>
      </c>
      <c r="G1337" s="2">
        <v>55673</v>
      </c>
      <c r="H1337" s="80">
        <v>0</v>
      </c>
      <c r="I1337" s="80">
        <v>0</v>
      </c>
      <c r="L1337">
        <v>0</v>
      </c>
      <c r="M1337">
        <v>0</v>
      </c>
    </row>
    <row r="1338" spans="1:13" x14ac:dyDescent="0.2">
      <c r="A1338" s="67" t="s">
        <v>2839</v>
      </c>
      <c r="B1338" s="68" t="s">
        <v>1571</v>
      </c>
      <c r="C1338" s="1">
        <v>4001</v>
      </c>
      <c r="D1338" s="69">
        <v>1012821</v>
      </c>
      <c r="E1338" s="70" t="s">
        <v>1969</v>
      </c>
      <c r="F1338" s="69">
        <v>1012821</v>
      </c>
      <c r="G1338" s="2">
        <v>1540</v>
      </c>
      <c r="H1338" s="80">
        <v>0</v>
      </c>
      <c r="I1338" s="80">
        <v>1</v>
      </c>
      <c r="L1338">
        <v>1</v>
      </c>
      <c r="M1338">
        <v>0</v>
      </c>
    </row>
    <row r="1339" spans="1:13" x14ac:dyDescent="0.2">
      <c r="A1339" s="67" t="s">
        <v>2839</v>
      </c>
      <c r="B1339" s="68" t="s">
        <v>1571</v>
      </c>
      <c r="C1339" s="1">
        <v>4007</v>
      </c>
      <c r="D1339" s="69">
        <v>1026019</v>
      </c>
      <c r="E1339" s="70" t="s">
        <v>1970</v>
      </c>
      <c r="F1339" s="69">
        <v>1026019</v>
      </c>
      <c r="G1339" s="2">
        <v>608</v>
      </c>
      <c r="H1339" s="80">
        <v>0</v>
      </c>
      <c r="I1339" s="80">
        <v>0</v>
      </c>
      <c r="L1339">
        <v>0</v>
      </c>
      <c r="M1339">
        <v>0</v>
      </c>
    </row>
    <row r="1340" spans="1:13" x14ac:dyDescent="0.2">
      <c r="A1340" s="67" t="s">
        <v>2839</v>
      </c>
      <c r="B1340" s="68" t="s">
        <v>1571</v>
      </c>
      <c r="C1340" s="1">
        <v>4007</v>
      </c>
      <c r="D1340" s="69">
        <v>1016610</v>
      </c>
      <c r="E1340" s="70" t="s">
        <v>1971</v>
      </c>
      <c r="F1340" s="69">
        <v>1016610</v>
      </c>
      <c r="G1340" s="2">
        <v>1530</v>
      </c>
      <c r="H1340" s="80">
        <v>0</v>
      </c>
      <c r="I1340" s="80">
        <v>0</v>
      </c>
      <c r="L1340">
        <v>0</v>
      </c>
      <c r="M1340">
        <v>0</v>
      </c>
    </row>
    <row r="1341" spans="1:13" x14ac:dyDescent="0.2">
      <c r="A1341" s="67" t="s">
        <v>2839</v>
      </c>
      <c r="B1341" s="68" t="s">
        <v>1571</v>
      </c>
      <c r="C1341" s="1">
        <v>4003</v>
      </c>
      <c r="D1341" s="69">
        <v>1002981</v>
      </c>
      <c r="E1341" s="70" t="s">
        <v>1972</v>
      </c>
      <c r="F1341" s="69">
        <v>1002981</v>
      </c>
      <c r="G1341" s="2">
        <v>736</v>
      </c>
      <c r="H1341" s="80">
        <v>1</v>
      </c>
      <c r="I1341" s="80">
        <v>0</v>
      </c>
      <c r="L1341">
        <v>1</v>
      </c>
      <c r="M1341">
        <v>0</v>
      </c>
    </row>
    <row r="1342" spans="1:13" x14ac:dyDescent="0.2">
      <c r="A1342" s="67" t="s">
        <v>2839</v>
      </c>
      <c r="B1342" s="68" t="s">
        <v>1571</v>
      </c>
      <c r="C1342" s="1">
        <v>4001</v>
      </c>
      <c r="D1342" s="69">
        <v>1024758</v>
      </c>
      <c r="E1342" s="75" t="s">
        <v>1973</v>
      </c>
      <c r="F1342" s="69">
        <v>1024758</v>
      </c>
      <c r="G1342" s="2">
        <v>1895</v>
      </c>
      <c r="H1342" s="80">
        <v>0</v>
      </c>
      <c r="I1342" s="80">
        <v>0</v>
      </c>
      <c r="L1342">
        <v>0</v>
      </c>
      <c r="M1342">
        <v>0</v>
      </c>
    </row>
    <row r="1343" spans="1:13" x14ac:dyDescent="0.2">
      <c r="A1343" s="67" t="s">
        <v>2839</v>
      </c>
      <c r="B1343" s="68" t="s">
        <v>1571</v>
      </c>
      <c r="C1343" s="1">
        <v>4001</v>
      </c>
      <c r="D1343" s="69">
        <v>1013648</v>
      </c>
      <c r="E1343" s="70" t="s">
        <v>1974</v>
      </c>
      <c r="F1343" s="69">
        <v>1013648</v>
      </c>
      <c r="G1343" s="2">
        <v>1141</v>
      </c>
      <c r="H1343" s="80">
        <v>0</v>
      </c>
      <c r="I1343" s="80">
        <v>0</v>
      </c>
      <c r="L1343">
        <v>0</v>
      </c>
      <c r="M1343">
        <v>0</v>
      </c>
    </row>
    <row r="1344" spans="1:13" x14ac:dyDescent="0.2">
      <c r="A1344" s="67" t="s">
        <v>2839</v>
      </c>
      <c r="B1344" s="68" t="s">
        <v>1571</v>
      </c>
      <c r="C1344" s="1">
        <v>4006</v>
      </c>
      <c r="D1344" s="69">
        <v>1028556</v>
      </c>
      <c r="E1344" s="70" t="s">
        <v>1607</v>
      </c>
      <c r="F1344" s="69">
        <v>1028556</v>
      </c>
      <c r="G1344" s="2">
        <v>650</v>
      </c>
      <c r="H1344" s="80">
        <v>0</v>
      </c>
      <c r="I1344" s="80">
        <v>0</v>
      </c>
      <c r="L1344">
        <v>0</v>
      </c>
      <c r="M1344">
        <v>0</v>
      </c>
    </row>
    <row r="1345" spans="1:13" x14ac:dyDescent="0.2">
      <c r="A1345" s="67" t="s">
        <v>2839</v>
      </c>
      <c r="B1345" s="68" t="s">
        <v>1571</v>
      </c>
      <c r="C1345" s="1">
        <v>4002</v>
      </c>
      <c r="D1345" s="69">
        <v>1024235</v>
      </c>
      <c r="E1345" s="70" t="s">
        <v>1586</v>
      </c>
      <c r="F1345" s="69">
        <v>1024235</v>
      </c>
      <c r="G1345" s="2">
        <v>3556</v>
      </c>
      <c r="H1345" s="80">
        <v>0</v>
      </c>
      <c r="I1345" s="80">
        <v>0</v>
      </c>
      <c r="L1345">
        <v>0</v>
      </c>
      <c r="M1345">
        <v>0</v>
      </c>
    </row>
    <row r="1346" spans="1:13" x14ac:dyDescent="0.2">
      <c r="A1346" s="67" t="s">
        <v>2839</v>
      </c>
      <c r="B1346" s="68" t="s">
        <v>1571</v>
      </c>
      <c r="C1346" s="1">
        <v>4002</v>
      </c>
      <c r="D1346" s="69">
        <v>1020118</v>
      </c>
      <c r="E1346" s="70" t="s">
        <v>1582</v>
      </c>
      <c r="F1346" s="69">
        <v>1020118</v>
      </c>
      <c r="G1346" s="2">
        <v>938</v>
      </c>
      <c r="H1346" s="80">
        <v>1</v>
      </c>
      <c r="I1346" s="80">
        <v>1</v>
      </c>
      <c r="L1346">
        <v>1</v>
      </c>
      <c r="M1346">
        <v>0</v>
      </c>
    </row>
    <row r="1347" spans="1:13" x14ac:dyDescent="0.2">
      <c r="A1347" s="67" t="s">
        <v>2839</v>
      </c>
      <c r="B1347" s="68" t="s">
        <v>1571</v>
      </c>
      <c r="C1347" s="1">
        <v>4006</v>
      </c>
      <c r="D1347" s="69">
        <v>1012432</v>
      </c>
      <c r="E1347" s="70" t="s">
        <v>1596</v>
      </c>
      <c r="F1347" s="69">
        <v>1012432</v>
      </c>
      <c r="G1347" s="2">
        <v>352</v>
      </c>
      <c r="H1347" s="80">
        <v>1</v>
      </c>
      <c r="I1347" s="80">
        <v>0</v>
      </c>
      <c r="L1347">
        <v>1</v>
      </c>
      <c r="M1347">
        <v>0</v>
      </c>
    </row>
    <row r="1348" spans="1:13" x14ac:dyDescent="0.2">
      <c r="A1348" s="67" t="s">
        <v>2839</v>
      </c>
      <c r="B1348" s="68" t="s">
        <v>1571</v>
      </c>
      <c r="C1348" s="1">
        <v>4001</v>
      </c>
      <c r="D1348" s="69">
        <v>1020747</v>
      </c>
      <c r="E1348" s="70" t="s">
        <v>1975</v>
      </c>
      <c r="F1348" s="69">
        <v>1020747</v>
      </c>
      <c r="G1348" s="2">
        <v>1153</v>
      </c>
      <c r="H1348" s="80">
        <v>0</v>
      </c>
      <c r="I1348" s="80">
        <v>0</v>
      </c>
      <c r="L1348">
        <v>0</v>
      </c>
      <c r="M1348">
        <v>0</v>
      </c>
    </row>
    <row r="1349" spans="1:13" x14ac:dyDescent="0.2">
      <c r="A1349" s="67" t="s">
        <v>2839</v>
      </c>
      <c r="B1349" s="68" t="s">
        <v>1571</v>
      </c>
      <c r="C1349" s="1">
        <v>4001</v>
      </c>
      <c r="D1349" s="69">
        <v>1016328</v>
      </c>
      <c r="E1349" s="70" t="s">
        <v>1976</v>
      </c>
      <c r="F1349" s="69">
        <v>1016328</v>
      </c>
      <c r="G1349" s="2">
        <v>3572</v>
      </c>
      <c r="H1349" s="80">
        <v>0</v>
      </c>
      <c r="I1349" s="80">
        <v>0</v>
      </c>
      <c r="L1349">
        <v>0</v>
      </c>
      <c r="M1349">
        <v>0</v>
      </c>
    </row>
    <row r="1350" spans="1:13" x14ac:dyDescent="0.2">
      <c r="A1350" s="67" t="s">
        <v>2839</v>
      </c>
      <c r="B1350" s="68" t="s">
        <v>1571</v>
      </c>
      <c r="C1350" s="1">
        <v>4003</v>
      </c>
      <c r="D1350" s="69">
        <v>1003276</v>
      </c>
      <c r="E1350" s="70" t="s">
        <v>1977</v>
      </c>
      <c r="F1350" s="69">
        <v>1003276</v>
      </c>
      <c r="G1350" s="2">
        <v>8234</v>
      </c>
      <c r="H1350" s="80">
        <v>0</v>
      </c>
      <c r="I1350" s="80">
        <v>0</v>
      </c>
      <c r="L1350">
        <v>0</v>
      </c>
      <c r="M1350">
        <v>0</v>
      </c>
    </row>
    <row r="1351" spans="1:13" x14ac:dyDescent="0.2">
      <c r="A1351" s="67" t="s">
        <v>2839</v>
      </c>
      <c r="B1351" s="68" t="s">
        <v>1571</v>
      </c>
      <c r="C1351" s="1">
        <v>4004</v>
      </c>
      <c r="D1351" s="69">
        <v>1005236</v>
      </c>
      <c r="E1351" s="70" t="s">
        <v>1978</v>
      </c>
      <c r="F1351" s="69">
        <v>1005236</v>
      </c>
      <c r="G1351" s="2">
        <v>32124</v>
      </c>
      <c r="H1351" s="80">
        <v>0</v>
      </c>
      <c r="I1351" s="80">
        <v>0</v>
      </c>
      <c r="L1351">
        <v>0</v>
      </c>
      <c r="M1351">
        <v>0</v>
      </c>
    </row>
    <row r="1352" spans="1:13" x14ac:dyDescent="0.2">
      <c r="A1352" s="67" t="s">
        <v>2839</v>
      </c>
      <c r="B1352" s="68" t="s">
        <v>1571</v>
      </c>
      <c r="C1352" s="1">
        <v>4004</v>
      </c>
      <c r="D1352" s="69">
        <v>1017534</v>
      </c>
      <c r="E1352" s="70" t="s">
        <v>1979</v>
      </c>
      <c r="F1352" s="69">
        <v>1017534</v>
      </c>
      <c r="G1352" s="2">
        <v>2669</v>
      </c>
      <c r="H1352" s="80">
        <v>0</v>
      </c>
      <c r="I1352" s="80">
        <v>0</v>
      </c>
      <c r="L1352">
        <v>0</v>
      </c>
      <c r="M1352">
        <v>0</v>
      </c>
    </row>
    <row r="1353" spans="1:13" x14ac:dyDescent="0.2">
      <c r="A1353" s="67" t="s">
        <v>2839</v>
      </c>
      <c r="B1353" s="68" t="s">
        <v>1571</v>
      </c>
      <c r="C1353" s="1">
        <v>4004</v>
      </c>
      <c r="D1353" s="69">
        <v>1013338</v>
      </c>
      <c r="E1353" s="70" t="s">
        <v>1980</v>
      </c>
      <c r="F1353" s="69">
        <v>1013338</v>
      </c>
      <c r="G1353" s="2">
        <v>1534</v>
      </c>
      <c r="H1353" s="80">
        <v>0</v>
      </c>
      <c r="I1353" s="80">
        <v>1</v>
      </c>
      <c r="L1353">
        <v>1</v>
      </c>
      <c r="M1353">
        <v>0</v>
      </c>
    </row>
    <row r="1354" spans="1:13" x14ac:dyDescent="0.2">
      <c r="A1354" s="67" t="s">
        <v>2839</v>
      </c>
      <c r="B1354" s="68" t="s">
        <v>1571</v>
      </c>
      <c r="C1354" s="1">
        <v>4004</v>
      </c>
      <c r="D1354" s="69">
        <v>1008323</v>
      </c>
      <c r="E1354" s="70" t="s">
        <v>1981</v>
      </c>
      <c r="F1354" s="69">
        <v>1008323</v>
      </c>
      <c r="G1354" s="2">
        <v>2744</v>
      </c>
      <c r="H1354" s="80">
        <v>0</v>
      </c>
      <c r="I1354" s="80">
        <v>0</v>
      </c>
      <c r="L1354">
        <v>0</v>
      </c>
      <c r="M1354">
        <v>0</v>
      </c>
    </row>
    <row r="1355" spans="1:13" x14ac:dyDescent="0.2">
      <c r="A1355" s="67" t="s">
        <v>2839</v>
      </c>
      <c r="B1355" s="68" t="s">
        <v>1571</v>
      </c>
      <c r="C1355" s="1">
        <v>4004</v>
      </c>
      <c r="D1355" s="69">
        <v>1019123</v>
      </c>
      <c r="E1355" s="70" t="s">
        <v>1982</v>
      </c>
      <c r="F1355" s="69">
        <v>1019123</v>
      </c>
      <c r="G1355" s="2">
        <v>3206</v>
      </c>
      <c r="H1355" s="80">
        <v>0</v>
      </c>
      <c r="I1355" s="80">
        <v>0</v>
      </c>
      <c r="L1355">
        <v>0</v>
      </c>
      <c r="M1355">
        <v>0</v>
      </c>
    </row>
    <row r="1356" spans="1:13" x14ac:dyDescent="0.2">
      <c r="A1356" s="67" t="s">
        <v>2839</v>
      </c>
      <c r="B1356" s="68" t="s">
        <v>1571</v>
      </c>
      <c r="C1356" s="1">
        <v>4004</v>
      </c>
      <c r="D1356" s="69">
        <v>1028088</v>
      </c>
      <c r="E1356" s="70" t="s">
        <v>1983</v>
      </c>
      <c r="F1356" s="69">
        <v>1028088</v>
      </c>
      <c r="G1356" s="2">
        <v>2489</v>
      </c>
      <c r="H1356" s="80">
        <v>0</v>
      </c>
      <c r="I1356" s="80">
        <v>0</v>
      </c>
      <c r="L1356">
        <v>0</v>
      </c>
      <c r="M1356">
        <v>0</v>
      </c>
    </row>
    <row r="1357" spans="1:13" x14ac:dyDescent="0.2">
      <c r="A1357" s="67" t="s">
        <v>2839</v>
      </c>
      <c r="B1357" s="68" t="s">
        <v>1571</v>
      </c>
      <c r="C1357" s="1">
        <v>4004</v>
      </c>
      <c r="D1357" s="69">
        <v>1011411</v>
      </c>
      <c r="E1357" s="70" t="s">
        <v>1984</v>
      </c>
      <c r="F1357" s="69">
        <v>1011411</v>
      </c>
      <c r="G1357" s="2">
        <v>1350</v>
      </c>
      <c r="H1357" s="80">
        <v>0</v>
      </c>
      <c r="I1357" s="80">
        <v>1</v>
      </c>
      <c r="L1357">
        <v>1</v>
      </c>
      <c r="M1357">
        <v>0</v>
      </c>
    </row>
    <row r="1358" spans="1:13" x14ac:dyDescent="0.2">
      <c r="A1358" s="67" t="s">
        <v>2839</v>
      </c>
      <c r="B1358" s="68" t="s">
        <v>1571</v>
      </c>
      <c r="C1358" s="1">
        <v>4005</v>
      </c>
      <c r="D1358" s="69">
        <v>1022309</v>
      </c>
      <c r="E1358" s="70" t="s">
        <v>1985</v>
      </c>
      <c r="F1358" s="69">
        <v>1022309</v>
      </c>
      <c r="G1358" s="2">
        <v>22200</v>
      </c>
      <c r="H1358" s="80">
        <v>0</v>
      </c>
      <c r="I1358" s="80">
        <v>0</v>
      </c>
      <c r="L1358">
        <v>0</v>
      </c>
      <c r="M1358">
        <v>0</v>
      </c>
    </row>
    <row r="1359" spans="1:13" x14ac:dyDescent="0.2">
      <c r="A1359" s="67" t="s">
        <v>2839</v>
      </c>
      <c r="B1359" s="68" t="s">
        <v>1571</v>
      </c>
      <c r="C1359" s="1">
        <v>4005</v>
      </c>
      <c r="D1359" s="74">
        <v>1034379</v>
      </c>
      <c r="E1359" s="73" t="s">
        <v>1986</v>
      </c>
      <c r="F1359" s="74">
        <v>1034379</v>
      </c>
      <c r="G1359" s="2">
        <v>1046</v>
      </c>
      <c r="H1359" s="80">
        <v>0</v>
      </c>
      <c r="I1359" s="80">
        <v>0</v>
      </c>
      <c r="L1359">
        <v>0</v>
      </c>
      <c r="M1359">
        <v>0</v>
      </c>
    </row>
    <row r="1360" spans="1:13" x14ac:dyDescent="0.2">
      <c r="A1360" s="67" t="s">
        <v>2839</v>
      </c>
      <c r="B1360" s="68" t="s">
        <v>1571</v>
      </c>
      <c r="C1360" s="1">
        <v>4005</v>
      </c>
      <c r="D1360" s="69">
        <v>1020242</v>
      </c>
      <c r="E1360" s="70" t="s">
        <v>1987</v>
      </c>
      <c r="F1360" s="69">
        <v>1020242</v>
      </c>
      <c r="G1360" s="2">
        <v>2049</v>
      </c>
      <c r="H1360" s="80">
        <v>0</v>
      </c>
      <c r="I1360" s="80">
        <v>0</v>
      </c>
      <c r="L1360">
        <v>0</v>
      </c>
      <c r="M1360">
        <v>0</v>
      </c>
    </row>
    <row r="1361" spans="1:13" x14ac:dyDescent="0.2">
      <c r="A1361" s="67" t="s">
        <v>2839</v>
      </c>
      <c r="B1361" s="68" t="s">
        <v>1571</v>
      </c>
      <c r="C1361" s="1">
        <v>4002</v>
      </c>
      <c r="D1361" s="69">
        <v>1014526</v>
      </c>
      <c r="E1361" s="70" t="s">
        <v>1571</v>
      </c>
      <c r="F1361" s="69">
        <v>1014526</v>
      </c>
      <c r="G1361" s="2">
        <v>11493</v>
      </c>
      <c r="H1361" s="80">
        <v>0</v>
      </c>
      <c r="I1361" s="80">
        <v>1</v>
      </c>
      <c r="L1361">
        <v>1</v>
      </c>
      <c r="M1361">
        <v>0</v>
      </c>
    </row>
    <row r="1362" spans="1:13" x14ac:dyDescent="0.2">
      <c r="A1362" s="67" t="s">
        <v>2839</v>
      </c>
      <c r="B1362" s="68" t="s">
        <v>1571</v>
      </c>
      <c r="C1362" s="1">
        <v>4007</v>
      </c>
      <c r="D1362" s="69">
        <v>1010241</v>
      </c>
      <c r="E1362" s="70" t="s">
        <v>1988</v>
      </c>
      <c r="F1362" s="69">
        <v>1010241</v>
      </c>
      <c r="G1362" s="2">
        <v>713</v>
      </c>
      <c r="H1362" s="80">
        <v>1</v>
      </c>
      <c r="I1362" s="80">
        <v>1</v>
      </c>
      <c r="L1362">
        <v>1</v>
      </c>
      <c r="M1362">
        <v>0</v>
      </c>
    </row>
    <row r="1363" spans="1:13" x14ac:dyDescent="0.2">
      <c r="A1363" s="67" t="s">
        <v>2839</v>
      </c>
      <c r="B1363" s="68" t="s">
        <v>1571</v>
      </c>
      <c r="C1363" s="1">
        <v>4002</v>
      </c>
      <c r="D1363" s="69">
        <v>1004084</v>
      </c>
      <c r="E1363" s="70" t="s">
        <v>1572</v>
      </c>
      <c r="F1363" s="69">
        <v>1004084</v>
      </c>
      <c r="G1363" s="2">
        <v>712</v>
      </c>
      <c r="H1363" s="80">
        <v>1</v>
      </c>
      <c r="I1363" s="80">
        <v>0</v>
      </c>
      <c r="L1363">
        <v>1</v>
      </c>
      <c r="M1363">
        <v>0</v>
      </c>
    </row>
    <row r="1364" spans="1:13" x14ac:dyDescent="0.2">
      <c r="A1364" s="67" t="s">
        <v>2839</v>
      </c>
      <c r="B1364" s="68" t="s">
        <v>1571</v>
      </c>
      <c r="C1364" s="1">
        <v>4005</v>
      </c>
      <c r="D1364" s="69">
        <v>1004145</v>
      </c>
      <c r="E1364" s="70" t="s">
        <v>1989</v>
      </c>
      <c r="F1364" s="69">
        <v>1004145</v>
      </c>
      <c r="G1364" s="2">
        <v>3854</v>
      </c>
      <c r="H1364" s="80">
        <v>0</v>
      </c>
      <c r="I1364" s="80">
        <v>0</v>
      </c>
      <c r="L1364">
        <v>0</v>
      </c>
      <c r="M1364">
        <v>0</v>
      </c>
    </row>
    <row r="1365" spans="1:13" x14ac:dyDescent="0.2">
      <c r="A1365" s="67" t="s">
        <v>2839</v>
      </c>
      <c r="B1365" s="68" t="s">
        <v>1571</v>
      </c>
      <c r="C1365" s="1">
        <v>4006</v>
      </c>
      <c r="D1365" s="69">
        <v>1010074</v>
      </c>
      <c r="E1365" s="70" t="s">
        <v>1592</v>
      </c>
      <c r="F1365" s="69">
        <v>1010074</v>
      </c>
      <c r="G1365" s="2">
        <v>1764</v>
      </c>
      <c r="H1365" s="80">
        <v>0</v>
      </c>
      <c r="I1365" s="80">
        <v>0</v>
      </c>
      <c r="L1365">
        <v>0</v>
      </c>
      <c r="M1365">
        <v>0</v>
      </c>
    </row>
    <row r="1366" spans="1:13" x14ac:dyDescent="0.2">
      <c r="A1366" s="67" t="s">
        <v>2839</v>
      </c>
      <c r="B1366" s="68" t="s">
        <v>1571</v>
      </c>
      <c r="C1366" s="1">
        <v>4006</v>
      </c>
      <c r="D1366" s="69">
        <v>1013879</v>
      </c>
      <c r="E1366" s="70" t="s">
        <v>1599</v>
      </c>
      <c r="F1366" s="69">
        <v>1013879</v>
      </c>
      <c r="G1366" s="2">
        <v>421</v>
      </c>
      <c r="H1366" s="80">
        <v>1</v>
      </c>
      <c r="I1366" s="80">
        <v>0</v>
      </c>
      <c r="L1366">
        <v>1</v>
      </c>
      <c r="M1366">
        <v>0</v>
      </c>
    </row>
    <row r="1367" spans="1:13" x14ac:dyDescent="0.2">
      <c r="A1367" s="67" t="s">
        <v>2839</v>
      </c>
      <c r="B1367" s="68" t="s">
        <v>1571</v>
      </c>
      <c r="C1367" s="1">
        <v>4004</v>
      </c>
      <c r="D1367" s="69">
        <v>1005935</v>
      </c>
      <c r="E1367" s="70" t="s">
        <v>1990</v>
      </c>
      <c r="F1367" s="69">
        <v>1005935</v>
      </c>
      <c r="G1367" s="2">
        <v>3242</v>
      </c>
      <c r="H1367" s="80">
        <v>0</v>
      </c>
      <c r="I1367" s="80">
        <v>0</v>
      </c>
      <c r="L1367">
        <v>0</v>
      </c>
      <c r="M1367">
        <v>0</v>
      </c>
    </row>
    <row r="1368" spans="1:13" x14ac:dyDescent="0.2">
      <c r="A1368" s="67" t="s">
        <v>2839</v>
      </c>
      <c r="B1368" s="68" t="s">
        <v>1571</v>
      </c>
      <c r="C1368" s="1">
        <v>4003</v>
      </c>
      <c r="D1368" s="69">
        <v>1032179</v>
      </c>
      <c r="E1368" s="70" t="s">
        <v>1991</v>
      </c>
      <c r="F1368" s="69">
        <v>1032179</v>
      </c>
      <c r="G1368" s="2">
        <v>3723</v>
      </c>
      <c r="H1368" s="80">
        <v>0</v>
      </c>
      <c r="I1368" s="80">
        <v>0</v>
      </c>
      <c r="L1368">
        <v>0</v>
      </c>
      <c r="M1368">
        <v>0</v>
      </c>
    </row>
    <row r="1369" spans="1:13" x14ac:dyDescent="0.2">
      <c r="A1369" s="67" t="s">
        <v>2839</v>
      </c>
      <c r="B1369" s="68" t="s">
        <v>1571</v>
      </c>
      <c r="C1369" s="1">
        <v>4003</v>
      </c>
      <c r="D1369" s="69">
        <v>1015307</v>
      </c>
      <c r="E1369" s="70" t="s">
        <v>1992</v>
      </c>
      <c r="F1369" s="69">
        <v>1015307</v>
      </c>
      <c r="G1369" s="2">
        <v>1595</v>
      </c>
      <c r="H1369" s="80">
        <v>0</v>
      </c>
      <c r="I1369" s="80">
        <v>0</v>
      </c>
      <c r="L1369">
        <v>0</v>
      </c>
      <c r="M1369">
        <v>0</v>
      </c>
    </row>
    <row r="1370" spans="1:13" x14ac:dyDescent="0.2">
      <c r="A1370" s="67" t="s">
        <v>2839</v>
      </c>
      <c r="B1370" s="68" t="s">
        <v>1571</v>
      </c>
      <c r="C1370" s="1">
        <v>4001</v>
      </c>
      <c r="D1370" s="69">
        <v>1028079</v>
      </c>
      <c r="E1370" s="70" t="s">
        <v>3062</v>
      </c>
      <c r="F1370" s="69">
        <v>1028079</v>
      </c>
      <c r="G1370" s="2">
        <v>2334</v>
      </c>
      <c r="H1370" s="80">
        <v>0</v>
      </c>
      <c r="I1370" s="80">
        <v>1</v>
      </c>
      <c r="L1370">
        <v>1</v>
      </c>
      <c r="M1370">
        <v>0</v>
      </c>
    </row>
    <row r="1371" spans="1:13" x14ac:dyDescent="0.2">
      <c r="A1371" s="67" t="s">
        <v>2839</v>
      </c>
      <c r="B1371" s="68" t="s">
        <v>1571</v>
      </c>
      <c r="C1371" s="1">
        <v>4006</v>
      </c>
      <c r="D1371" s="69">
        <v>1022460</v>
      </c>
      <c r="E1371" s="70" t="s">
        <v>1605</v>
      </c>
      <c r="F1371" s="69">
        <v>1022460</v>
      </c>
      <c r="G1371" s="2">
        <v>161</v>
      </c>
      <c r="H1371" s="80">
        <v>0</v>
      </c>
      <c r="I1371" s="80">
        <v>0</v>
      </c>
      <c r="L1371">
        <v>0</v>
      </c>
      <c r="M1371">
        <v>0</v>
      </c>
    </row>
    <row r="1372" spans="1:13" x14ac:dyDescent="0.2">
      <c r="A1372" s="67" t="s">
        <v>2839</v>
      </c>
      <c r="B1372" s="68" t="s">
        <v>1571</v>
      </c>
      <c r="C1372" s="1">
        <v>4002</v>
      </c>
      <c r="D1372" s="69">
        <v>1018281</v>
      </c>
      <c r="E1372" s="70" t="s">
        <v>1580</v>
      </c>
      <c r="F1372" s="69">
        <v>1018281</v>
      </c>
      <c r="G1372" s="2">
        <v>3129</v>
      </c>
      <c r="H1372" s="80">
        <v>0</v>
      </c>
      <c r="I1372" s="80">
        <v>1</v>
      </c>
      <c r="L1372">
        <v>1</v>
      </c>
      <c r="M1372">
        <v>0</v>
      </c>
    </row>
    <row r="1373" spans="1:13" x14ac:dyDescent="0.2">
      <c r="A1373" s="67" t="s">
        <v>2839</v>
      </c>
      <c r="B1373" s="68" t="s">
        <v>1571</v>
      </c>
      <c r="C1373" s="1">
        <v>4004</v>
      </c>
      <c r="D1373" s="69">
        <v>1012502</v>
      </c>
      <c r="E1373" s="70" t="s">
        <v>3063</v>
      </c>
      <c r="F1373" s="69">
        <v>1012502</v>
      </c>
      <c r="G1373" s="2">
        <v>1082</v>
      </c>
      <c r="H1373" s="80">
        <v>0</v>
      </c>
      <c r="I1373" s="80">
        <v>0</v>
      </c>
      <c r="L1373">
        <v>0</v>
      </c>
      <c r="M1373">
        <v>0</v>
      </c>
    </row>
    <row r="1374" spans="1:13" x14ac:dyDescent="0.2">
      <c r="A1374" s="67" t="s">
        <v>2839</v>
      </c>
      <c r="B1374" s="68" t="s">
        <v>1571</v>
      </c>
      <c r="C1374" s="1">
        <v>4003</v>
      </c>
      <c r="D1374" s="69">
        <v>1023995</v>
      </c>
      <c r="E1374" s="70" t="s">
        <v>3064</v>
      </c>
      <c r="F1374" s="69">
        <v>1023995</v>
      </c>
      <c r="G1374" s="2">
        <v>2206</v>
      </c>
      <c r="H1374" s="80">
        <v>0</v>
      </c>
      <c r="I1374" s="80">
        <v>0</v>
      </c>
      <c r="L1374">
        <v>0</v>
      </c>
      <c r="M1374">
        <v>0</v>
      </c>
    </row>
    <row r="1375" spans="1:13" x14ac:dyDescent="0.2">
      <c r="A1375" s="67" t="s">
        <v>2839</v>
      </c>
      <c r="B1375" s="68" t="s">
        <v>1571</v>
      </c>
      <c r="C1375" s="1">
        <v>4002</v>
      </c>
      <c r="D1375" s="69">
        <v>1014535</v>
      </c>
      <c r="E1375" s="70" t="s">
        <v>1577</v>
      </c>
      <c r="F1375" s="69">
        <v>1014535</v>
      </c>
      <c r="G1375" s="2">
        <v>2014</v>
      </c>
      <c r="H1375" s="80">
        <v>1</v>
      </c>
      <c r="I1375" s="80">
        <v>1</v>
      </c>
      <c r="L1375">
        <v>1</v>
      </c>
      <c r="M1375">
        <v>0</v>
      </c>
    </row>
    <row r="1376" spans="1:13" x14ac:dyDescent="0.2">
      <c r="A1376" s="67" t="s">
        <v>2839</v>
      </c>
      <c r="B1376" s="68" t="s">
        <v>1571</v>
      </c>
      <c r="C1376" s="1">
        <v>4005</v>
      </c>
      <c r="D1376" s="69">
        <v>1030401</v>
      </c>
      <c r="E1376" s="70" t="s">
        <v>3065</v>
      </c>
      <c r="F1376" s="69">
        <v>1030401</v>
      </c>
      <c r="G1376" s="2">
        <v>6061</v>
      </c>
      <c r="H1376" s="80">
        <v>0</v>
      </c>
      <c r="I1376" s="80">
        <v>0</v>
      </c>
      <c r="L1376">
        <v>0</v>
      </c>
      <c r="M1376">
        <v>0</v>
      </c>
    </row>
    <row r="1377" spans="1:13" x14ac:dyDescent="0.2">
      <c r="A1377" s="67" t="s">
        <v>2839</v>
      </c>
      <c r="B1377" s="68" t="s">
        <v>1571</v>
      </c>
      <c r="C1377" s="1">
        <v>4004</v>
      </c>
      <c r="D1377" s="69">
        <v>1015796</v>
      </c>
      <c r="E1377" s="70" t="s">
        <v>3066</v>
      </c>
      <c r="F1377" s="69">
        <v>1015796</v>
      </c>
      <c r="G1377" s="2">
        <v>849</v>
      </c>
      <c r="H1377" s="80">
        <v>0</v>
      </c>
      <c r="I1377" s="80">
        <v>0</v>
      </c>
      <c r="L1377">
        <v>0</v>
      </c>
      <c r="M1377">
        <v>0</v>
      </c>
    </row>
    <row r="1378" spans="1:13" x14ac:dyDescent="0.2">
      <c r="A1378" s="67" t="s">
        <v>2839</v>
      </c>
      <c r="B1378" s="68" t="s">
        <v>1571</v>
      </c>
      <c r="C1378" s="1">
        <v>4001</v>
      </c>
      <c r="D1378" s="69">
        <v>1027696</v>
      </c>
      <c r="E1378" s="70" t="s">
        <v>3067</v>
      </c>
      <c r="F1378" s="69">
        <v>1027696</v>
      </c>
      <c r="G1378" s="2">
        <v>2466</v>
      </c>
      <c r="H1378" s="80">
        <v>0</v>
      </c>
      <c r="I1378" s="80">
        <v>0</v>
      </c>
      <c r="L1378">
        <v>0</v>
      </c>
      <c r="M1378">
        <v>0</v>
      </c>
    </row>
    <row r="1379" spans="1:13" x14ac:dyDescent="0.2">
      <c r="A1379" s="67" t="s">
        <v>2839</v>
      </c>
      <c r="B1379" s="68" t="s">
        <v>1571</v>
      </c>
      <c r="C1379" s="1">
        <v>4004</v>
      </c>
      <c r="D1379" s="69">
        <v>1016540</v>
      </c>
      <c r="E1379" s="70" t="s">
        <v>3068</v>
      </c>
      <c r="F1379" s="69">
        <v>1016540</v>
      </c>
      <c r="G1379" s="2">
        <v>1838</v>
      </c>
      <c r="H1379" s="80">
        <v>0</v>
      </c>
      <c r="I1379" s="80">
        <v>0</v>
      </c>
      <c r="L1379">
        <v>0</v>
      </c>
      <c r="M1379">
        <v>0</v>
      </c>
    </row>
    <row r="1380" spans="1:13" x14ac:dyDescent="0.2">
      <c r="A1380" s="67" t="s">
        <v>2839</v>
      </c>
      <c r="B1380" s="68" t="s">
        <v>1571</v>
      </c>
      <c r="C1380" s="1">
        <v>4006</v>
      </c>
      <c r="D1380" s="69">
        <v>1019965</v>
      </c>
      <c r="E1380" s="70" t="s">
        <v>1603</v>
      </c>
      <c r="F1380" s="69">
        <v>1019965</v>
      </c>
      <c r="G1380" s="2">
        <v>828</v>
      </c>
      <c r="H1380" s="80">
        <v>0</v>
      </c>
      <c r="I1380" s="80">
        <v>0</v>
      </c>
      <c r="L1380">
        <v>0</v>
      </c>
      <c r="M1380">
        <v>0</v>
      </c>
    </row>
    <row r="1381" spans="1:13" x14ac:dyDescent="0.2">
      <c r="A1381" s="67" t="s">
        <v>2839</v>
      </c>
      <c r="B1381" s="68" t="s">
        <v>1571</v>
      </c>
      <c r="C1381" s="1">
        <v>4006</v>
      </c>
      <c r="D1381" s="69">
        <v>1014872</v>
      </c>
      <c r="E1381" s="70" t="s">
        <v>1600</v>
      </c>
      <c r="F1381" s="69">
        <v>1014872</v>
      </c>
      <c r="G1381" s="2">
        <v>2135</v>
      </c>
      <c r="H1381" s="80">
        <v>0</v>
      </c>
      <c r="I1381" s="80">
        <v>0</v>
      </c>
      <c r="L1381">
        <v>0</v>
      </c>
      <c r="M1381">
        <v>0</v>
      </c>
    </row>
    <row r="1382" spans="1:13" x14ac:dyDescent="0.2">
      <c r="A1382" s="67" t="s">
        <v>2839</v>
      </c>
      <c r="B1382" s="68" t="s">
        <v>1571</v>
      </c>
      <c r="C1382" s="1">
        <v>4004</v>
      </c>
      <c r="D1382" s="69">
        <v>1029045</v>
      </c>
      <c r="E1382" s="70" t="s">
        <v>3069</v>
      </c>
      <c r="F1382" s="69">
        <v>1029045</v>
      </c>
      <c r="G1382" s="2">
        <v>541</v>
      </c>
      <c r="H1382" s="80">
        <v>0</v>
      </c>
      <c r="I1382" s="80">
        <v>0</v>
      </c>
      <c r="L1382">
        <v>0</v>
      </c>
      <c r="M1382">
        <v>0</v>
      </c>
    </row>
    <row r="1383" spans="1:13" x14ac:dyDescent="0.2">
      <c r="A1383" s="67" t="s">
        <v>2839</v>
      </c>
      <c r="B1383" s="68" t="s">
        <v>1571</v>
      </c>
      <c r="C1383" s="1">
        <v>4003</v>
      </c>
      <c r="D1383" s="69">
        <v>1025089</v>
      </c>
      <c r="E1383" s="70" t="s">
        <v>2926</v>
      </c>
      <c r="F1383" s="69">
        <v>1025089</v>
      </c>
      <c r="G1383" s="2">
        <v>1394</v>
      </c>
      <c r="H1383" s="80">
        <v>1</v>
      </c>
      <c r="I1383" s="80">
        <v>1</v>
      </c>
      <c r="L1383">
        <v>1</v>
      </c>
      <c r="M1383">
        <v>0</v>
      </c>
    </row>
    <row r="1384" spans="1:13" x14ac:dyDescent="0.2">
      <c r="A1384" s="67" t="s">
        <v>2839</v>
      </c>
      <c r="B1384" s="68" t="s">
        <v>1571</v>
      </c>
      <c r="C1384" s="1">
        <v>4003</v>
      </c>
      <c r="D1384" s="69">
        <v>1031662</v>
      </c>
      <c r="E1384" s="70" t="s">
        <v>2927</v>
      </c>
      <c r="F1384" s="69">
        <v>1031662</v>
      </c>
      <c r="G1384" s="2">
        <v>1751</v>
      </c>
      <c r="H1384" s="80">
        <v>1</v>
      </c>
      <c r="I1384" s="80">
        <v>0</v>
      </c>
      <c r="L1384">
        <v>1</v>
      </c>
      <c r="M1384">
        <v>0</v>
      </c>
    </row>
    <row r="1385" spans="1:13" x14ac:dyDescent="0.2">
      <c r="A1385" s="67" t="s">
        <v>2839</v>
      </c>
      <c r="B1385" s="68" t="s">
        <v>1571</v>
      </c>
      <c r="C1385" s="1">
        <v>4007</v>
      </c>
      <c r="D1385" s="69">
        <v>1031282</v>
      </c>
      <c r="E1385" s="70" t="s">
        <v>2928</v>
      </c>
      <c r="F1385" s="69">
        <v>1031282</v>
      </c>
      <c r="G1385" s="2">
        <v>802</v>
      </c>
      <c r="H1385" s="80">
        <v>0</v>
      </c>
      <c r="I1385" s="80">
        <v>0</v>
      </c>
      <c r="L1385">
        <v>0</v>
      </c>
      <c r="M1385">
        <v>0</v>
      </c>
    </row>
    <row r="1386" spans="1:13" x14ac:dyDescent="0.2">
      <c r="A1386" s="67" t="s">
        <v>2839</v>
      </c>
      <c r="B1386" s="68" t="s">
        <v>1571</v>
      </c>
      <c r="C1386" s="1">
        <v>4007</v>
      </c>
      <c r="D1386" s="69">
        <v>1031565</v>
      </c>
      <c r="E1386" s="70" t="s">
        <v>2929</v>
      </c>
      <c r="F1386" s="69">
        <v>1031565</v>
      </c>
      <c r="G1386" s="2">
        <v>389</v>
      </c>
      <c r="H1386" s="80">
        <v>0</v>
      </c>
      <c r="I1386" s="80">
        <v>0</v>
      </c>
      <c r="L1386">
        <v>0</v>
      </c>
      <c r="M1386">
        <v>0</v>
      </c>
    </row>
    <row r="1387" spans="1:13" x14ac:dyDescent="0.2">
      <c r="A1387" s="67" t="s">
        <v>2839</v>
      </c>
      <c r="B1387" s="68" t="s">
        <v>1571</v>
      </c>
      <c r="C1387" s="1">
        <v>4004</v>
      </c>
      <c r="D1387" s="69">
        <v>1026879</v>
      </c>
      <c r="E1387" s="70" t="s">
        <v>2930</v>
      </c>
      <c r="F1387" s="69">
        <v>1026879</v>
      </c>
      <c r="G1387" s="2">
        <v>1884</v>
      </c>
      <c r="H1387" s="80">
        <v>1</v>
      </c>
      <c r="I1387" s="80">
        <v>1</v>
      </c>
      <c r="L1387">
        <v>1</v>
      </c>
      <c r="M1387">
        <v>0</v>
      </c>
    </row>
    <row r="1388" spans="1:13" x14ac:dyDescent="0.2">
      <c r="A1388" s="67" t="s">
        <v>2839</v>
      </c>
      <c r="B1388" s="68" t="s">
        <v>1571</v>
      </c>
      <c r="C1388" s="1">
        <v>4005</v>
      </c>
      <c r="D1388" s="69">
        <v>1024943</v>
      </c>
      <c r="E1388" s="70" t="s">
        <v>2931</v>
      </c>
      <c r="F1388" s="69">
        <v>1024943</v>
      </c>
      <c r="G1388" s="2">
        <v>614</v>
      </c>
      <c r="H1388" s="80">
        <v>0</v>
      </c>
      <c r="I1388" s="80">
        <v>0</v>
      </c>
      <c r="L1388">
        <v>0</v>
      </c>
      <c r="M1388">
        <v>0</v>
      </c>
    </row>
    <row r="1389" spans="1:13" x14ac:dyDescent="0.2">
      <c r="A1389" s="67" t="s">
        <v>2839</v>
      </c>
      <c r="B1389" s="68" t="s">
        <v>1571</v>
      </c>
      <c r="C1389" s="1">
        <v>4004</v>
      </c>
      <c r="D1389" s="69">
        <v>1031486</v>
      </c>
      <c r="E1389" s="70" t="s">
        <v>2932</v>
      </c>
      <c r="F1389" s="69">
        <v>1031486</v>
      </c>
      <c r="G1389" s="2">
        <v>3356</v>
      </c>
      <c r="H1389" s="80">
        <v>0</v>
      </c>
      <c r="I1389" s="80">
        <v>0</v>
      </c>
      <c r="L1389">
        <v>0</v>
      </c>
      <c r="M1389">
        <v>0</v>
      </c>
    </row>
    <row r="1390" spans="1:13" x14ac:dyDescent="0.2">
      <c r="A1390" s="67" t="s">
        <v>2839</v>
      </c>
      <c r="B1390" s="68" t="s">
        <v>1571</v>
      </c>
      <c r="C1390" s="1">
        <v>4001</v>
      </c>
      <c r="D1390" s="69">
        <v>1027605</v>
      </c>
      <c r="E1390" s="70" t="s">
        <v>2933</v>
      </c>
      <c r="F1390" s="69">
        <v>1027605</v>
      </c>
      <c r="G1390" s="2">
        <v>861</v>
      </c>
      <c r="H1390" s="80">
        <v>0</v>
      </c>
      <c r="I1390" s="80">
        <v>0</v>
      </c>
      <c r="L1390">
        <v>0</v>
      </c>
      <c r="M1390">
        <v>0</v>
      </c>
    </row>
    <row r="1391" spans="1:13" x14ac:dyDescent="0.2">
      <c r="A1391" s="67" t="s">
        <v>2839</v>
      </c>
      <c r="B1391" s="68" t="s">
        <v>1571</v>
      </c>
      <c r="C1391" s="1">
        <v>4003</v>
      </c>
      <c r="D1391" s="69">
        <v>1010418</v>
      </c>
      <c r="E1391" s="70" t="s">
        <v>2934</v>
      </c>
      <c r="F1391" s="69">
        <v>1010418</v>
      </c>
      <c r="G1391" s="2">
        <v>780</v>
      </c>
      <c r="H1391" s="80">
        <v>0</v>
      </c>
      <c r="I1391" s="80">
        <v>0</v>
      </c>
      <c r="L1391">
        <v>0</v>
      </c>
      <c r="M1391">
        <v>0</v>
      </c>
    </row>
    <row r="1392" spans="1:13" x14ac:dyDescent="0.2">
      <c r="A1392" s="67" t="s">
        <v>2839</v>
      </c>
      <c r="B1392" s="68" t="s">
        <v>1571</v>
      </c>
      <c r="C1392" s="1">
        <v>4007</v>
      </c>
      <c r="D1392" s="69">
        <v>1028282</v>
      </c>
      <c r="E1392" s="70" t="s">
        <v>2935</v>
      </c>
      <c r="F1392" s="69">
        <v>1028282</v>
      </c>
      <c r="G1392" s="2">
        <v>1065</v>
      </c>
      <c r="H1392" s="80">
        <v>0</v>
      </c>
      <c r="I1392" s="80">
        <v>0</v>
      </c>
      <c r="L1392">
        <v>0</v>
      </c>
      <c r="M1392">
        <v>0</v>
      </c>
    </row>
    <row r="1393" spans="1:13" x14ac:dyDescent="0.2">
      <c r="A1393" s="67" t="s">
        <v>2839</v>
      </c>
      <c r="B1393" s="68" t="s">
        <v>1571</v>
      </c>
      <c r="C1393" s="1">
        <v>4001</v>
      </c>
      <c r="D1393" s="69">
        <v>1018810</v>
      </c>
      <c r="E1393" s="70" t="s">
        <v>2936</v>
      </c>
      <c r="F1393" s="69">
        <v>1018810</v>
      </c>
      <c r="G1393" s="2">
        <v>1768</v>
      </c>
      <c r="H1393" s="80">
        <v>0</v>
      </c>
      <c r="I1393" s="80">
        <v>0</v>
      </c>
      <c r="L1393">
        <v>0</v>
      </c>
      <c r="M1393">
        <v>0</v>
      </c>
    </row>
    <row r="1394" spans="1:13" x14ac:dyDescent="0.2">
      <c r="A1394" s="67" t="s">
        <v>2839</v>
      </c>
      <c r="B1394" s="68" t="s">
        <v>1571</v>
      </c>
      <c r="C1394" s="1">
        <v>4001</v>
      </c>
      <c r="D1394" s="69">
        <v>1029276</v>
      </c>
      <c r="E1394" s="70" t="s">
        <v>2937</v>
      </c>
      <c r="F1394" s="69">
        <v>1029276</v>
      </c>
      <c r="G1394" s="2">
        <v>1482</v>
      </c>
      <c r="H1394" s="80">
        <v>0</v>
      </c>
      <c r="I1394" s="80">
        <v>0</v>
      </c>
      <c r="L1394">
        <v>0</v>
      </c>
      <c r="M1394">
        <v>0</v>
      </c>
    </row>
    <row r="1395" spans="1:13" x14ac:dyDescent="0.2">
      <c r="A1395" s="67" t="s">
        <v>2839</v>
      </c>
      <c r="B1395" s="68" t="s">
        <v>1571</v>
      </c>
      <c r="C1395" s="1">
        <v>4001</v>
      </c>
      <c r="D1395" s="69">
        <v>1027216</v>
      </c>
      <c r="E1395" s="70" t="s">
        <v>2938</v>
      </c>
      <c r="F1395" s="69">
        <v>1027216</v>
      </c>
      <c r="G1395" s="2">
        <v>2692</v>
      </c>
      <c r="H1395" s="80">
        <v>0</v>
      </c>
      <c r="I1395" s="80">
        <v>0</v>
      </c>
      <c r="L1395">
        <v>0</v>
      </c>
      <c r="M1395">
        <v>0</v>
      </c>
    </row>
    <row r="1396" spans="1:13" x14ac:dyDescent="0.2">
      <c r="A1396" s="67" t="s">
        <v>2839</v>
      </c>
      <c r="B1396" s="68" t="s">
        <v>1571</v>
      </c>
      <c r="C1396" s="1">
        <v>4006</v>
      </c>
      <c r="D1396" s="69">
        <v>1007436</v>
      </c>
      <c r="E1396" s="70" t="s">
        <v>1589</v>
      </c>
      <c r="F1396" s="69">
        <v>1007436</v>
      </c>
      <c r="G1396" s="2">
        <v>2084</v>
      </c>
      <c r="H1396" s="80">
        <v>0</v>
      </c>
      <c r="I1396" s="80">
        <v>0</v>
      </c>
      <c r="L1396">
        <v>0</v>
      </c>
      <c r="M1396">
        <v>0</v>
      </c>
    </row>
    <row r="1397" spans="1:13" x14ac:dyDescent="0.2">
      <c r="A1397" s="67" t="s">
        <v>2839</v>
      </c>
      <c r="B1397" s="68" t="s">
        <v>1571</v>
      </c>
      <c r="C1397" s="1">
        <v>4006</v>
      </c>
      <c r="D1397" s="69">
        <v>1020215</v>
      </c>
      <c r="E1397" s="70" t="s">
        <v>1604</v>
      </c>
      <c r="F1397" s="69">
        <v>1020215</v>
      </c>
      <c r="G1397" s="2">
        <v>494</v>
      </c>
      <c r="H1397" s="80">
        <v>0</v>
      </c>
      <c r="I1397" s="80">
        <v>0</v>
      </c>
      <c r="L1397">
        <v>0</v>
      </c>
      <c r="M1397">
        <v>0</v>
      </c>
    </row>
    <row r="1398" spans="1:13" x14ac:dyDescent="0.2">
      <c r="A1398" s="67" t="s">
        <v>2839</v>
      </c>
      <c r="B1398" s="68" t="s">
        <v>1571</v>
      </c>
      <c r="C1398" s="1">
        <v>4005</v>
      </c>
      <c r="D1398" s="69">
        <v>1033686</v>
      </c>
      <c r="E1398" s="70" t="s">
        <v>2939</v>
      </c>
      <c r="F1398" s="69">
        <v>1033686</v>
      </c>
      <c r="G1398" s="2">
        <v>2971</v>
      </c>
      <c r="H1398" s="80">
        <v>0</v>
      </c>
      <c r="I1398" s="80">
        <v>0</v>
      </c>
      <c r="L1398">
        <v>0</v>
      </c>
      <c r="M1398">
        <v>0</v>
      </c>
    </row>
    <row r="1399" spans="1:13" x14ac:dyDescent="0.2">
      <c r="A1399" s="67" t="s">
        <v>2839</v>
      </c>
      <c r="B1399" s="68" t="s">
        <v>1571</v>
      </c>
      <c r="C1399" s="1">
        <v>4002</v>
      </c>
      <c r="D1399" s="69">
        <v>1019567</v>
      </c>
      <c r="E1399" s="70" t="s">
        <v>1581</v>
      </c>
      <c r="F1399" s="69">
        <v>1019567</v>
      </c>
      <c r="G1399" s="2">
        <v>1620</v>
      </c>
      <c r="H1399" s="80">
        <v>1</v>
      </c>
      <c r="I1399" s="80">
        <v>1</v>
      </c>
      <c r="L1399">
        <v>1</v>
      </c>
      <c r="M1399">
        <v>0</v>
      </c>
    </row>
    <row r="1400" spans="1:13" x14ac:dyDescent="0.2">
      <c r="A1400" s="67" t="s">
        <v>2839</v>
      </c>
      <c r="B1400" s="68" t="s">
        <v>1571</v>
      </c>
      <c r="C1400" s="1">
        <v>4006</v>
      </c>
      <c r="D1400" s="69">
        <v>1012070</v>
      </c>
      <c r="E1400" s="70" t="s">
        <v>1594</v>
      </c>
      <c r="F1400" s="69">
        <v>1012070</v>
      </c>
      <c r="G1400" s="2">
        <v>2428</v>
      </c>
      <c r="H1400" s="80">
        <v>0</v>
      </c>
      <c r="I1400" s="80">
        <v>1</v>
      </c>
      <c r="L1400">
        <v>1</v>
      </c>
      <c r="M1400">
        <v>0</v>
      </c>
    </row>
    <row r="1401" spans="1:13" x14ac:dyDescent="0.2">
      <c r="A1401" s="67" t="s">
        <v>2839</v>
      </c>
      <c r="B1401" s="68" t="s">
        <v>1571</v>
      </c>
      <c r="C1401" s="1">
        <v>4003</v>
      </c>
      <c r="D1401" s="69">
        <v>1022196</v>
      </c>
      <c r="E1401" s="70" t="s">
        <v>2940</v>
      </c>
      <c r="F1401" s="69">
        <v>1022196</v>
      </c>
      <c r="G1401" s="2">
        <v>3053</v>
      </c>
      <c r="H1401" s="80">
        <v>0</v>
      </c>
      <c r="I1401" s="80">
        <v>0</v>
      </c>
      <c r="L1401">
        <v>0</v>
      </c>
      <c r="M1401">
        <v>0</v>
      </c>
    </row>
    <row r="1402" spans="1:13" x14ac:dyDescent="0.2">
      <c r="A1402" s="67" t="s">
        <v>2839</v>
      </c>
      <c r="B1402" s="68" t="s">
        <v>1571</v>
      </c>
      <c r="C1402" s="1">
        <v>4006</v>
      </c>
      <c r="D1402" s="69">
        <v>1009609</v>
      </c>
      <c r="E1402" s="70" t="s">
        <v>1591</v>
      </c>
      <c r="F1402" s="69">
        <v>1009609</v>
      </c>
      <c r="G1402" s="2">
        <v>3009</v>
      </c>
      <c r="H1402" s="80">
        <v>0</v>
      </c>
      <c r="I1402" s="80">
        <v>0</v>
      </c>
      <c r="L1402">
        <v>0</v>
      </c>
      <c r="M1402">
        <v>0</v>
      </c>
    </row>
    <row r="1403" spans="1:13" x14ac:dyDescent="0.2">
      <c r="A1403" s="67" t="s">
        <v>2839</v>
      </c>
      <c r="B1403" s="68" t="s">
        <v>1571</v>
      </c>
      <c r="C1403" s="1">
        <v>4005</v>
      </c>
      <c r="D1403" s="69">
        <v>1027650</v>
      </c>
      <c r="E1403" s="70" t="s">
        <v>2941</v>
      </c>
      <c r="F1403" s="69">
        <v>1027650</v>
      </c>
      <c r="G1403" s="2">
        <v>2053</v>
      </c>
      <c r="H1403" s="80">
        <v>0</v>
      </c>
      <c r="I1403" s="80">
        <v>0</v>
      </c>
      <c r="L1403">
        <v>0</v>
      </c>
      <c r="M1403">
        <v>0</v>
      </c>
    </row>
    <row r="1404" spans="1:13" x14ac:dyDescent="0.2">
      <c r="A1404" s="67" t="s">
        <v>2839</v>
      </c>
      <c r="B1404" s="68" t="s">
        <v>1571</v>
      </c>
      <c r="C1404" s="1">
        <v>4003</v>
      </c>
      <c r="D1404" s="69">
        <v>1007180</v>
      </c>
      <c r="E1404" s="70" t="s">
        <v>2942</v>
      </c>
      <c r="F1404" s="69">
        <v>1007180</v>
      </c>
      <c r="G1404" s="2">
        <v>1320</v>
      </c>
      <c r="H1404" s="80">
        <v>0</v>
      </c>
      <c r="I1404" s="80">
        <v>1</v>
      </c>
      <c r="L1404">
        <v>1</v>
      </c>
      <c r="M1404">
        <v>0</v>
      </c>
    </row>
    <row r="1405" spans="1:13" x14ac:dyDescent="0.2">
      <c r="A1405" s="67" t="s">
        <v>2839</v>
      </c>
      <c r="B1405" s="68" t="s">
        <v>1571</v>
      </c>
      <c r="C1405" s="1">
        <v>4006</v>
      </c>
      <c r="D1405" s="69">
        <v>1008527</v>
      </c>
      <c r="E1405" s="70" t="s">
        <v>1590</v>
      </c>
      <c r="F1405" s="69">
        <v>1008527</v>
      </c>
      <c r="G1405" s="2">
        <v>2025</v>
      </c>
      <c r="H1405" s="80">
        <v>0</v>
      </c>
      <c r="I1405" s="80">
        <v>0</v>
      </c>
      <c r="L1405">
        <v>0</v>
      </c>
      <c r="M1405">
        <v>0</v>
      </c>
    </row>
    <row r="1406" spans="1:13" x14ac:dyDescent="0.2">
      <c r="A1406" s="67" t="s">
        <v>2839</v>
      </c>
      <c r="B1406" s="68" t="s">
        <v>1571</v>
      </c>
      <c r="C1406" s="1">
        <v>4006</v>
      </c>
      <c r="D1406" s="69">
        <v>1016063</v>
      </c>
      <c r="E1406" s="70" t="s">
        <v>1602</v>
      </c>
      <c r="F1406" s="69">
        <v>1016063</v>
      </c>
      <c r="G1406" s="2">
        <v>667</v>
      </c>
      <c r="H1406" s="80">
        <v>1</v>
      </c>
      <c r="I1406" s="80">
        <v>1</v>
      </c>
      <c r="L1406">
        <v>1</v>
      </c>
      <c r="M1406">
        <v>0</v>
      </c>
    </row>
    <row r="1407" spans="1:13" x14ac:dyDescent="0.2">
      <c r="A1407" s="67" t="s">
        <v>2839</v>
      </c>
      <c r="B1407" s="68" t="s">
        <v>1571</v>
      </c>
      <c r="C1407" s="1">
        <v>4006</v>
      </c>
      <c r="D1407" s="69">
        <v>1013231</v>
      </c>
      <c r="E1407" s="70" t="s">
        <v>1597</v>
      </c>
      <c r="F1407" s="69">
        <v>1013231</v>
      </c>
      <c r="G1407" s="2">
        <v>513</v>
      </c>
      <c r="H1407" s="80">
        <v>1</v>
      </c>
      <c r="I1407" s="80">
        <v>1</v>
      </c>
      <c r="L1407">
        <v>1</v>
      </c>
      <c r="M1407">
        <v>0</v>
      </c>
    </row>
    <row r="1408" spans="1:13" x14ac:dyDescent="0.2">
      <c r="A1408" s="67" t="s">
        <v>2839</v>
      </c>
      <c r="B1408" s="68" t="s">
        <v>1571</v>
      </c>
      <c r="C1408" s="1">
        <v>4003</v>
      </c>
      <c r="D1408" s="69">
        <v>1011013</v>
      </c>
      <c r="E1408" s="70" t="s">
        <v>2943</v>
      </c>
      <c r="F1408" s="69">
        <v>1011013</v>
      </c>
      <c r="G1408" s="2">
        <v>2132</v>
      </c>
      <c r="H1408" s="80">
        <v>0</v>
      </c>
      <c r="I1408" s="80">
        <v>0</v>
      </c>
      <c r="L1408">
        <v>0</v>
      </c>
      <c r="M1408">
        <v>0</v>
      </c>
    </row>
    <row r="1409" spans="1:13" x14ac:dyDescent="0.2">
      <c r="A1409" s="67" t="s">
        <v>2839</v>
      </c>
      <c r="B1409" s="68" t="s">
        <v>1571</v>
      </c>
      <c r="C1409" s="1">
        <v>4007</v>
      </c>
      <c r="D1409" s="69">
        <v>1005643</v>
      </c>
      <c r="E1409" s="70" t="s">
        <v>2944</v>
      </c>
      <c r="F1409" s="69">
        <v>1005643</v>
      </c>
      <c r="G1409" s="2">
        <v>1722</v>
      </c>
      <c r="H1409" s="80">
        <v>0</v>
      </c>
      <c r="I1409" s="80">
        <v>0</v>
      </c>
      <c r="L1409">
        <v>0</v>
      </c>
      <c r="M1409">
        <v>0</v>
      </c>
    </row>
    <row r="1410" spans="1:13" x14ac:dyDescent="0.2">
      <c r="A1410" s="67" t="s">
        <v>2839</v>
      </c>
      <c r="B1410" s="68" t="s">
        <v>1571</v>
      </c>
      <c r="C1410" s="1">
        <v>4007</v>
      </c>
      <c r="D1410" s="69">
        <v>1013523</v>
      </c>
      <c r="E1410" s="70" t="s">
        <v>2945</v>
      </c>
      <c r="F1410" s="69">
        <v>1013523</v>
      </c>
      <c r="G1410" s="2">
        <v>473</v>
      </c>
      <c r="H1410" s="80">
        <v>1</v>
      </c>
      <c r="I1410" s="80">
        <v>1</v>
      </c>
      <c r="L1410">
        <v>1</v>
      </c>
      <c r="M1410">
        <v>0</v>
      </c>
    </row>
    <row r="1411" spans="1:13" x14ac:dyDescent="0.2">
      <c r="A1411" s="67" t="s">
        <v>2839</v>
      </c>
      <c r="B1411" s="68" t="s">
        <v>1571</v>
      </c>
      <c r="C1411" s="1">
        <v>4004</v>
      </c>
      <c r="D1411" s="69">
        <v>1009982</v>
      </c>
      <c r="E1411" s="70" t="s">
        <v>2946</v>
      </c>
      <c r="F1411" s="69">
        <v>1009982</v>
      </c>
      <c r="G1411" s="2">
        <v>1656</v>
      </c>
      <c r="H1411" s="80">
        <v>0</v>
      </c>
      <c r="I1411" s="80">
        <v>0</v>
      </c>
      <c r="L1411">
        <v>0</v>
      </c>
      <c r="M1411">
        <v>0</v>
      </c>
    </row>
    <row r="1412" spans="1:13" x14ac:dyDescent="0.2">
      <c r="A1412" s="67" t="s">
        <v>2839</v>
      </c>
      <c r="B1412" s="68" t="s">
        <v>1571</v>
      </c>
      <c r="C1412" s="1">
        <v>4002</v>
      </c>
      <c r="D1412" s="69">
        <v>1032966</v>
      </c>
      <c r="E1412" s="70" t="s">
        <v>1587</v>
      </c>
      <c r="F1412" s="69">
        <v>1032966</v>
      </c>
      <c r="G1412" s="2">
        <v>818</v>
      </c>
      <c r="H1412" s="80">
        <v>1</v>
      </c>
      <c r="I1412" s="80">
        <v>1</v>
      </c>
      <c r="L1412">
        <v>1</v>
      </c>
      <c r="M1412">
        <v>0</v>
      </c>
    </row>
    <row r="1413" spans="1:13" x14ac:dyDescent="0.2">
      <c r="A1413" s="67" t="s">
        <v>2839</v>
      </c>
      <c r="B1413" s="68" t="s">
        <v>1571</v>
      </c>
      <c r="C1413" s="1">
        <v>4006</v>
      </c>
      <c r="D1413" s="69">
        <v>1013240</v>
      </c>
      <c r="E1413" s="70" t="s">
        <v>1598</v>
      </c>
      <c r="F1413" s="69">
        <v>1013240</v>
      </c>
      <c r="G1413" s="2">
        <v>1861</v>
      </c>
      <c r="H1413" s="80">
        <v>1</v>
      </c>
      <c r="I1413" s="80">
        <v>1</v>
      </c>
      <c r="L1413">
        <v>1</v>
      </c>
      <c r="M1413">
        <v>0</v>
      </c>
    </row>
    <row r="1414" spans="1:13" x14ac:dyDescent="0.2">
      <c r="A1414" s="67" t="s">
        <v>2839</v>
      </c>
      <c r="B1414" s="68" t="s">
        <v>1571</v>
      </c>
      <c r="C1414" s="1">
        <v>4002</v>
      </c>
      <c r="D1414" s="69">
        <v>1023348</v>
      </c>
      <c r="E1414" s="70" t="s">
        <v>1584</v>
      </c>
      <c r="F1414" s="69">
        <v>1023348</v>
      </c>
      <c r="G1414" s="2">
        <v>1752</v>
      </c>
      <c r="H1414" s="80">
        <v>0</v>
      </c>
      <c r="I1414" s="80">
        <v>0</v>
      </c>
      <c r="L1414">
        <v>0</v>
      </c>
      <c r="M1414">
        <v>0</v>
      </c>
    </row>
    <row r="1415" spans="1:13" x14ac:dyDescent="0.2">
      <c r="A1415" s="67" t="s">
        <v>2839</v>
      </c>
      <c r="B1415" s="68" t="s">
        <v>1571</v>
      </c>
      <c r="C1415" s="1">
        <v>4002</v>
      </c>
      <c r="D1415" s="69">
        <v>1014128</v>
      </c>
      <c r="E1415" s="70" t="s">
        <v>1576</v>
      </c>
      <c r="F1415" s="69">
        <v>1014128</v>
      </c>
      <c r="G1415" s="2">
        <v>1861</v>
      </c>
      <c r="H1415" s="80">
        <v>1</v>
      </c>
      <c r="I1415" s="80">
        <v>1</v>
      </c>
      <c r="L1415">
        <v>1</v>
      </c>
      <c r="M1415">
        <v>0</v>
      </c>
    </row>
    <row r="1416" spans="1:13" x14ac:dyDescent="0.2">
      <c r="A1416" s="67" t="s">
        <v>2839</v>
      </c>
      <c r="B1416" s="68" t="s">
        <v>1571</v>
      </c>
      <c r="C1416" s="1">
        <v>4001</v>
      </c>
      <c r="D1416" s="69">
        <v>1009052</v>
      </c>
      <c r="E1416" s="70" t="s">
        <v>2947</v>
      </c>
      <c r="F1416" s="69">
        <v>1009052</v>
      </c>
      <c r="G1416" s="2">
        <v>270</v>
      </c>
      <c r="H1416" s="80">
        <v>1</v>
      </c>
      <c r="I1416" s="80">
        <v>0</v>
      </c>
      <c r="L1416">
        <v>1</v>
      </c>
      <c r="M1416">
        <v>0</v>
      </c>
    </row>
    <row r="1417" spans="1:13" x14ac:dyDescent="0.2">
      <c r="A1417" s="67" t="s">
        <v>2839</v>
      </c>
      <c r="B1417" s="68" t="s">
        <v>1571</v>
      </c>
      <c r="C1417" s="1">
        <v>4002</v>
      </c>
      <c r="D1417" s="69">
        <v>1016160</v>
      </c>
      <c r="E1417" s="70" t="s">
        <v>1578</v>
      </c>
      <c r="F1417" s="69">
        <v>1016160</v>
      </c>
      <c r="G1417" s="2">
        <v>951</v>
      </c>
      <c r="H1417" s="80">
        <v>1</v>
      </c>
      <c r="I1417" s="80">
        <v>1</v>
      </c>
      <c r="L1417">
        <v>1</v>
      </c>
      <c r="M1417">
        <v>0</v>
      </c>
    </row>
    <row r="1418" spans="1:13" x14ac:dyDescent="0.2">
      <c r="A1418" s="67" t="s">
        <v>2839</v>
      </c>
      <c r="B1418" s="68" t="s">
        <v>1571</v>
      </c>
      <c r="C1418" s="1">
        <v>4002</v>
      </c>
      <c r="D1418" s="69">
        <v>1017163</v>
      </c>
      <c r="E1418" s="70" t="s">
        <v>1579</v>
      </c>
      <c r="F1418" s="69">
        <v>1017163</v>
      </c>
      <c r="G1418" s="2">
        <v>1321</v>
      </c>
      <c r="H1418" s="80">
        <v>1</v>
      </c>
      <c r="I1418" s="80">
        <v>1</v>
      </c>
      <c r="L1418">
        <v>1</v>
      </c>
      <c r="M1418">
        <v>0</v>
      </c>
    </row>
    <row r="1419" spans="1:13" x14ac:dyDescent="0.2">
      <c r="A1419" s="67" t="s">
        <v>2839</v>
      </c>
      <c r="B1419" s="68" t="s">
        <v>1571</v>
      </c>
      <c r="C1419" s="1">
        <v>4002</v>
      </c>
      <c r="D1419" s="69">
        <v>1014076</v>
      </c>
      <c r="E1419" s="70" t="s">
        <v>1575</v>
      </c>
      <c r="F1419" s="69">
        <v>1014076</v>
      </c>
      <c r="G1419" s="2">
        <v>1246</v>
      </c>
      <c r="H1419" s="80">
        <v>0</v>
      </c>
      <c r="I1419" s="80">
        <v>0</v>
      </c>
      <c r="L1419">
        <v>0</v>
      </c>
      <c r="M1419">
        <v>0</v>
      </c>
    </row>
    <row r="1420" spans="1:13" x14ac:dyDescent="0.2">
      <c r="A1420" s="67" t="s">
        <v>2839</v>
      </c>
      <c r="B1420" s="68" t="s">
        <v>1571</v>
      </c>
      <c r="C1420" s="1">
        <v>4006</v>
      </c>
      <c r="D1420" s="69">
        <v>1012229</v>
      </c>
      <c r="E1420" s="70" t="s">
        <v>1595</v>
      </c>
      <c r="F1420" s="69">
        <v>1012229</v>
      </c>
      <c r="G1420" s="2">
        <v>220</v>
      </c>
      <c r="H1420" s="80">
        <v>1</v>
      </c>
      <c r="I1420" s="80">
        <v>1</v>
      </c>
      <c r="L1420">
        <v>1</v>
      </c>
      <c r="M1420">
        <v>0</v>
      </c>
    </row>
    <row r="1421" spans="1:13" x14ac:dyDescent="0.2">
      <c r="A1421" s="67" t="s">
        <v>2839</v>
      </c>
      <c r="B1421" s="68" t="s">
        <v>1571</v>
      </c>
      <c r="C1421" s="1">
        <v>4002</v>
      </c>
      <c r="D1421" s="69">
        <v>1007083</v>
      </c>
      <c r="E1421" s="70" t="s">
        <v>1574</v>
      </c>
      <c r="F1421" s="69">
        <v>1007083</v>
      </c>
      <c r="G1421" s="2">
        <v>2611</v>
      </c>
      <c r="H1421" s="80">
        <v>1</v>
      </c>
      <c r="I1421" s="80">
        <v>1</v>
      </c>
      <c r="L1421">
        <v>1</v>
      </c>
      <c r="M1421">
        <v>0</v>
      </c>
    </row>
    <row r="1422" spans="1:13" x14ac:dyDescent="0.2">
      <c r="A1422" s="67" t="s">
        <v>2839</v>
      </c>
      <c r="B1422" s="68" t="s">
        <v>1571</v>
      </c>
      <c r="C1422" s="1">
        <v>4003</v>
      </c>
      <c r="D1422" s="69">
        <v>1009964</v>
      </c>
      <c r="E1422" s="70" t="s">
        <v>2948</v>
      </c>
      <c r="F1422" s="69">
        <v>1009964</v>
      </c>
      <c r="G1422" s="2">
        <v>642</v>
      </c>
      <c r="H1422" s="80">
        <v>0</v>
      </c>
      <c r="I1422" s="80">
        <v>0</v>
      </c>
      <c r="L1422">
        <v>0</v>
      </c>
      <c r="M1422">
        <v>0</v>
      </c>
    </row>
    <row r="1423" spans="1:13" x14ac:dyDescent="0.2">
      <c r="A1423" s="67" t="s">
        <v>2839</v>
      </c>
      <c r="B1423" s="68" t="s">
        <v>1571</v>
      </c>
      <c r="C1423" s="1">
        <v>4003</v>
      </c>
      <c r="D1423" s="69">
        <v>1027623</v>
      </c>
      <c r="E1423" s="70" t="s">
        <v>2949</v>
      </c>
      <c r="F1423" s="69">
        <v>1027623</v>
      </c>
      <c r="G1423" s="2">
        <v>265</v>
      </c>
      <c r="H1423" s="80">
        <v>0</v>
      </c>
      <c r="I1423" s="80">
        <v>1</v>
      </c>
      <c r="L1423">
        <v>1</v>
      </c>
      <c r="M1423">
        <v>0</v>
      </c>
    </row>
    <row r="1424" spans="1:13" x14ac:dyDescent="0.2">
      <c r="A1424" s="67" t="s">
        <v>2839</v>
      </c>
      <c r="B1424" s="68" t="s">
        <v>1571</v>
      </c>
      <c r="C1424" s="1">
        <v>4004</v>
      </c>
      <c r="D1424" s="69">
        <v>1014580</v>
      </c>
      <c r="E1424" s="70" t="s">
        <v>2950</v>
      </c>
      <c r="F1424" s="69">
        <v>1014580</v>
      </c>
      <c r="G1424" s="2">
        <v>2008</v>
      </c>
      <c r="H1424" s="80">
        <v>0</v>
      </c>
      <c r="I1424" s="80">
        <v>0</v>
      </c>
      <c r="L1424">
        <v>0</v>
      </c>
      <c r="M1424">
        <v>0</v>
      </c>
    </row>
    <row r="1425" spans="1:13" x14ac:dyDescent="0.2">
      <c r="A1425" s="67" t="s">
        <v>2839</v>
      </c>
      <c r="B1425" s="68" t="s">
        <v>1571</v>
      </c>
      <c r="C1425" s="1">
        <v>4006</v>
      </c>
      <c r="D1425" s="69">
        <v>1027012</v>
      </c>
      <c r="E1425" s="70" t="s">
        <v>1606</v>
      </c>
      <c r="F1425" s="69">
        <v>1027012</v>
      </c>
      <c r="G1425" s="2">
        <v>571</v>
      </c>
      <c r="H1425" s="80">
        <v>0</v>
      </c>
      <c r="I1425" s="80">
        <v>1</v>
      </c>
      <c r="L1425">
        <v>1</v>
      </c>
      <c r="M1425">
        <v>0</v>
      </c>
    </row>
    <row r="1426" spans="1:13" x14ac:dyDescent="0.2">
      <c r="A1426" s="67" t="s">
        <v>2839</v>
      </c>
      <c r="B1426" s="68" t="s">
        <v>1571</v>
      </c>
      <c r="C1426" s="1">
        <v>4001</v>
      </c>
      <c r="D1426" s="69">
        <v>1024147</v>
      </c>
      <c r="E1426" s="70" t="s">
        <v>2951</v>
      </c>
      <c r="F1426" s="69">
        <v>1024147</v>
      </c>
      <c r="G1426" s="2">
        <v>4067</v>
      </c>
      <c r="H1426" s="80">
        <v>0</v>
      </c>
      <c r="I1426" s="80">
        <v>1</v>
      </c>
      <c r="L1426">
        <v>1</v>
      </c>
      <c r="M1426">
        <v>0</v>
      </c>
    </row>
    <row r="1427" spans="1:13" x14ac:dyDescent="0.2">
      <c r="A1427" s="67" t="s">
        <v>2839</v>
      </c>
      <c r="B1427" s="68" t="s">
        <v>1571</v>
      </c>
      <c r="C1427" s="1">
        <v>4004</v>
      </c>
      <c r="D1427" s="69">
        <v>1005759</v>
      </c>
      <c r="E1427" s="70" t="s">
        <v>2952</v>
      </c>
      <c r="F1427" s="69">
        <v>1005759</v>
      </c>
      <c r="G1427" s="2">
        <v>720</v>
      </c>
      <c r="H1427" s="80">
        <v>1</v>
      </c>
      <c r="I1427" s="80">
        <v>1</v>
      </c>
      <c r="L1427">
        <v>1</v>
      </c>
      <c r="M1427">
        <v>0</v>
      </c>
    </row>
    <row r="1428" spans="1:13" x14ac:dyDescent="0.2">
      <c r="A1428" s="67" t="s">
        <v>2839</v>
      </c>
      <c r="B1428" s="68" t="s">
        <v>1571</v>
      </c>
      <c r="C1428" s="1">
        <v>4004</v>
      </c>
      <c r="D1428" s="69">
        <v>1031246</v>
      </c>
      <c r="E1428" s="70" t="s">
        <v>2953</v>
      </c>
      <c r="F1428" s="69">
        <v>1031246</v>
      </c>
      <c r="G1428" s="2">
        <v>1105</v>
      </c>
      <c r="H1428" s="80">
        <v>0</v>
      </c>
      <c r="I1428" s="80">
        <v>0</v>
      </c>
      <c r="L1428">
        <v>0</v>
      </c>
      <c r="M1428">
        <v>0</v>
      </c>
    </row>
    <row r="1429" spans="1:13" x14ac:dyDescent="0.2">
      <c r="A1429" s="67" t="s">
        <v>2839</v>
      </c>
      <c r="B1429" s="68" t="s">
        <v>1571</v>
      </c>
      <c r="C1429" s="1">
        <v>4004</v>
      </c>
      <c r="D1429" s="69">
        <v>1003513</v>
      </c>
      <c r="E1429" s="70" t="s">
        <v>2954</v>
      </c>
      <c r="F1429" s="69">
        <v>1003513</v>
      </c>
      <c r="G1429" s="2">
        <v>1207</v>
      </c>
      <c r="H1429" s="80">
        <v>1</v>
      </c>
      <c r="I1429" s="80">
        <v>0</v>
      </c>
      <c r="L1429">
        <v>1</v>
      </c>
      <c r="M1429">
        <v>0</v>
      </c>
    </row>
    <row r="1430" spans="1:13" x14ac:dyDescent="0.2">
      <c r="A1430" s="67" t="s">
        <v>2839</v>
      </c>
      <c r="B1430" s="68" t="s">
        <v>1571</v>
      </c>
      <c r="C1430" s="1">
        <v>4005</v>
      </c>
      <c r="D1430" s="69">
        <v>1021722</v>
      </c>
      <c r="E1430" s="70" t="s">
        <v>2955</v>
      </c>
      <c r="F1430" s="69">
        <v>1021722</v>
      </c>
      <c r="G1430" s="2">
        <v>2035</v>
      </c>
      <c r="H1430" s="80">
        <v>0</v>
      </c>
      <c r="I1430" s="80">
        <v>0</v>
      </c>
      <c r="L1430">
        <v>0</v>
      </c>
      <c r="M1430">
        <v>0</v>
      </c>
    </row>
    <row r="1431" spans="1:13" x14ac:dyDescent="0.2">
      <c r="A1431" s="67" t="s">
        <v>2839</v>
      </c>
      <c r="B1431" s="68" t="s">
        <v>1571</v>
      </c>
      <c r="C1431" s="1">
        <v>4002</v>
      </c>
      <c r="D1431" s="69">
        <v>1023445</v>
      </c>
      <c r="E1431" s="70" t="s">
        <v>1585</v>
      </c>
      <c r="F1431" s="69">
        <v>1023445</v>
      </c>
      <c r="G1431" s="2">
        <v>468</v>
      </c>
      <c r="H1431" s="80">
        <v>1</v>
      </c>
      <c r="I1431" s="80">
        <v>0</v>
      </c>
      <c r="L1431">
        <v>1</v>
      </c>
      <c r="M1431">
        <v>0</v>
      </c>
    </row>
    <row r="1432" spans="1:13" x14ac:dyDescent="0.2">
      <c r="A1432" s="67" t="s">
        <v>2839</v>
      </c>
      <c r="B1432" s="68" t="s">
        <v>1571</v>
      </c>
      <c r="C1432" s="1">
        <v>4001</v>
      </c>
      <c r="D1432" s="69">
        <v>1003382</v>
      </c>
      <c r="E1432" s="70" t="s">
        <v>2956</v>
      </c>
      <c r="F1432" s="69">
        <v>1003382</v>
      </c>
      <c r="G1432" s="2">
        <v>376</v>
      </c>
      <c r="H1432" s="80">
        <v>0</v>
      </c>
      <c r="I1432" s="80">
        <v>0</v>
      </c>
      <c r="L1432">
        <v>0</v>
      </c>
      <c r="M1432">
        <v>0</v>
      </c>
    </row>
    <row r="1433" spans="1:13" x14ac:dyDescent="0.2">
      <c r="A1433" s="67" t="s">
        <v>2111</v>
      </c>
      <c r="B1433" s="68" t="s">
        <v>1490</v>
      </c>
      <c r="C1433" s="1">
        <v>4605</v>
      </c>
      <c r="D1433" s="69">
        <v>1612441</v>
      </c>
      <c r="E1433" s="70" t="s">
        <v>1504</v>
      </c>
      <c r="F1433" s="69">
        <v>1612441</v>
      </c>
      <c r="G1433" s="2">
        <v>4727</v>
      </c>
      <c r="H1433" s="80">
        <v>0</v>
      </c>
      <c r="I1433" s="80">
        <v>1</v>
      </c>
      <c r="L1433">
        <v>1</v>
      </c>
      <c r="M1433">
        <v>0</v>
      </c>
    </row>
    <row r="1434" spans="1:13" x14ac:dyDescent="0.2">
      <c r="A1434" s="67" t="s">
        <v>2111</v>
      </c>
      <c r="B1434" s="68" t="s">
        <v>1490</v>
      </c>
      <c r="C1434" s="1">
        <v>4601</v>
      </c>
      <c r="D1434" s="69">
        <v>1625265</v>
      </c>
      <c r="E1434" s="70" t="s">
        <v>2957</v>
      </c>
      <c r="F1434" s="69">
        <v>1625265</v>
      </c>
      <c r="G1434" s="2">
        <v>2175</v>
      </c>
      <c r="H1434" s="80">
        <v>0</v>
      </c>
      <c r="I1434" s="80">
        <v>0</v>
      </c>
      <c r="L1434">
        <v>0</v>
      </c>
      <c r="M1434">
        <v>0</v>
      </c>
    </row>
    <row r="1435" spans="1:13" x14ac:dyDescent="0.2">
      <c r="A1435" s="67" t="s">
        <v>2111</v>
      </c>
      <c r="B1435" s="68" t="s">
        <v>1490</v>
      </c>
      <c r="C1435" s="1">
        <v>4602</v>
      </c>
      <c r="D1435" s="69">
        <v>1634005</v>
      </c>
      <c r="E1435" s="70" t="s">
        <v>3114</v>
      </c>
      <c r="F1435" s="69">
        <v>1634005</v>
      </c>
      <c r="G1435" s="2">
        <v>1119</v>
      </c>
      <c r="H1435" s="80">
        <v>0</v>
      </c>
      <c r="I1435" s="80">
        <v>0</v>
      </c>
      <c r="L1435">
        <v>0</v>
      </c>
      <c r="M1435">
        <v>0</v>
      </c>
    </row>
    <row r="1436" spans="1:13" x14ac:dyDescent="0.2">
      <c r="A1436" s="67" t="s">
        <v>2111</v>
      </c>
      <c r="B1436" s="68" t="s">
        <v>1490</v>
      </c>
      <c r="C1436" s="1">
        <v>4604</v>
      </c>
      <c r="D1436" s="69">
        <v>1611305</v>
      </c>
      <c r="E1436" s="70" t="s">
        <v>3115</v>
      </c>
      <c r="F1436" s="69">
        <v>1611305</v>
      </c>
      <c r="G1436" s="2">
        <v>3504</v>
      </c>
      <c r="H1436" s="80">
        <v>0</v>
      </c>
      <c r="I1436" s="80">
        <v>0</v>
      </c>
      <c r="L1436">
        <v>0</v>
      </c>
      <c r="M1436">
        <v>0</v>
      </c>
    </row>
    <row r="1437" spans="1:13" x14ac:dyDescent="0.2">
      <c r="A1437" s="67" t="s">
        <v>2111</v>
      </c>
      <c r="B1437" s="68" t="s">
        <v>1490</v>
      </c>
      <c r="C1437" s="1">
        <v>4603</v>
      </c>
      <c r="D1437" s="69">
        <v>1622938</v>
      </c>
      <c r="E1437" s="70" t="s">
        <v>1498</v>
      </c>
      <c r="F1437" s="69">
        <v>1622938</v>
      </c>
      <c r="G1437" s="2">
        <v>4517</v>
      </c>
      <c r="H1437" s="80">
        <v>1</v>
      </c>
      <c r="I1437" s="80">
        <v>1</v>
      </c>
      <c r="L1437">
        <v>1</v>
      </c>
      <c r="M1437">
        <v>0</v>
      </c>
    </row>
    <row r="1438" spans="1:13" x14ac:dyDescent="0.2">
      <c r="A1438" s="67" t="s">
        <v>2111</v>
      </c>
      <c r="B1438" s="68" t="s">
        <v>1490</v>
      </c>
      <c r="C1438" s="1">
        <v>4604</v>
      </c>
      <c r="D1438" s="69">
        <v>1634175</v>
      </c>
      <c r="E1438" s="70" t="s">
        <v>3116</v>
      </c>
      <c r="F1438" s="69">
        <v>1634175</v>
      </c>
      <c r="G1438" s="2">
        <v>355</v>
      </c>
      <c r="H1438" s="80">
        <v>0</v>
      </c>
      <c r="I1438" s="80">
        <v>1</v>
      </c>
      <c r="L1438">
        <v>1</v>
      </c>
      <c r="M1438">
        <v>0</v>
      </c>
    </row>
    <row r="1439" spans="1:13" x14ac:dyDescent="0.2">
      <c r="A1439" s="67" t="s">
        <v>2111</v>
      </c>
      <c r="B1439" s="68" t="s">
        <v>1490</v>
      </c>
      <c r="C1439" s="1">
        <v>4603</v>
      </c>
      <c r="D1439" s="69">
        <v>1605795</v>
      </c>
      <c r="E1439" s="70" t="s">
        <v>1491</v>
      </c>
      <c r="F1439" s="69">
        <v>1605795</v>
      </c>
      <c r="G1439" s="2">
        <v>2254</v>
      </c>
      <c r="H1439" s="80">
        <v>0</v>
      </c>
      <c r="I1439" s="80">
        <v>0</v>
      </c>
      <c r="L1439">
        <v>0</v>
      </c>
      <c r="M1439">
        <v>0</v>
      </c>
    </row>
    <row r="1440" spans="1:13" x14ac:dyDescent="0.2">
      <c r="A1440" s="67" t="s">
        <v>2111</v>
      </c>
      <c r="B1440" s="68" t="s">
        <v>1490</v>
      </c>
      <c r="C1440" s="1">
        <v>4603</v>
      </c>
      <c r="D1440" s="69">
        <v>1613170</v>
      </c>
      <c r="E1440" s="70" t="s">
        <v>1493</v>
      </c>
      <c r="F1440" s="69">
        <v>1613170</v>
      </c>
      <c r="G1440" s="2">
        <v>1914</v>
      </c>
      <c r="H1440" s="80">
        <v>1</v>
      </c>
      <c r="I1440" s="80">
        <v>1</v>
      </c>
      <c r="L1440">
        <v>1</v>
      </c>
      <c r="M1440">
        <v>0</v>
      </c>
    </row>
    <row r="1441" spans="1:13" x14ac:dyDescent="0.2">
      <c r="A1441" s="67" t="s">
        <v>2111</v>
      </c>
      <c r="B1441" s="68" t="s">
        <v>1490</v>
      </c>
      <c r="C1441" s="1">
        <v>4606</v>
      </c>
      <c r="D1441" s="69">
        <v>1616647</v>
      </c>
      <c r="E1441" s="70" t="s">
        <v>3117</v>
      </c>
      <c r="F1441" s="69">
        <v>1616647</v>
      </c>
      <c r="G1441" s="2">
        <v>7163</v>
      </c>
      <c r="H1441" s="80">
        <v>0</v>
      </c>
      <c r="I1441" s="80">
        <v>0</v>
      </c>
      <c r="L1441">
        <v>0</v>
      </c>
      <c r="M1441">
        <v>0</v>
      </c>
    </row>
    <row r="1442" spans="1:13" x14ac:dyDescent="0.2">
      <c r="A1442" s="67" t="s">
        <v>2111</v>
      </c>
      <c r="B1442" s="68" t="s">
        <v>1490</v>
      </c>
      <c r="C1442" s="1">
        <v>4604</v>
      </c>
      <c r="D1442" s="69">
        <v>1634050</v>
      </c>
      <c r="E1442" s="70" t="s">
        <v>3118</v>
      </c>
      <c r="F1442" s="69">
        <v>1634050</v>
      </c>
      <c r="G1442" s="2">
        <v>232</v>
      </c>
      <c r="H1442" s="80">
        <v>0</v>
      </c>
      <c r="I1442" s="80">
        <v>1</v>
      </c>
      <c r="L1442">
        <v>1</v>
      </c>
      <c r="M1442">
        <v>0</v>
      </c>
    </row>
    <row r="1443" spans="1:13" x14ac:dyDescent="0.2">
      <c r="A1443" s="67" t="s">
        <v>2111</v>
      </c>
      <c r="B1443" s="68" t="s">
        <v>1490</v>
      </c>
      <c r="C1443" s="1">
        <v>4601</v>
      </c>
      <c r="D1443" s="69">
        <v>1622859</v>
      </c>
      <c r="E1443" s="70" t="s">
        <v>3119</v>
      </c>
      <c r="F1443" s="69">
        <v>1622859</v>
      </c>
      <c r="G1443" s="2">
        <v>2744</v>
      </c>
      <c r="H1443" s="80">
        <v>0</v>
      </c>
      <c r="I1443" s="80">
        <v>0</v>
      </c>
      <c r="L1443">
        <v>0</v>
      </c>
      <c r="M1443">
        <v>0</v>
      </c>
    </row>
    <row r="1444" spans="1:13" x14ac:dyDescent="0.2">
      <c r="A1444" s="67" t="s">
        <v>2111</v>
      </c>
      <c r="B1444" s="68" t="s">
        <v>1490</v>
      </c>
      <c r="C1444" s="1">
        <v>4601</v>
      </c>
      <c r="D1444" s="69">
        <v>1630711</v>
      </c>
      <c r="E1444" s="70" t="s">
        <v>3120</v>
      </c>
      <c r="F1444" s="69">
        <v>1630711</v>
      </c>
      <c r="G1444" s="2">
        <v>3843</v>
      </c>
      <c r="H1444" s="80">
        <v>0</v>
      </c>
      <c r="I1444" s="80">
        <v>0</v>
      </c>
      <c r="L1444">
        <v>0</v>
      </c>
      <c r="M1444">
        <v>0</v>
      </c>
    </row>
    <row r="1445" spans="1:13" x14ac:dyDescent="0.2">
      <c r="A1445" s="67" t="s">
        <v>2111</v>
      </c>
      <c r="B1445" s="68" t="s">
        <v>1490</v>
      </c>
      <c r="C1445" s="1">
        <v>4601</v>
      </c>
      <c r="D1445" s="69">
        <v>1622202</v>
      </c>
      <c r="E1445" s="70" t="s">
        <v>3121</v>
      </c>
      <c r="F1445" s="69">
        <v>1622202</v>
      </c>
      <c r="G1445" s="2">
        <v>9373</v>
      </c>
      <c r="H1445" s="80">
        <v>0</v>
      </c>
      <c r="I1445" s="80">
        <v>0</v>
      </c>
      <c r="L1445">
        <v>0</v>
      </c>
      <c r="M1445">
        <v>0</v>
      </c>
    </row>
    <row r="1446" spans="1:13" x14ac:dyDescent="0.2">
      <c r="A1446" s="67" t="s">
        <v>2111</v>
      </c>
      <c r="B1446" s="68" t="s">
        <v>1490</v>
      </c>
      <c r="C1446" s="1">
        <v>4601</v>
      </c>
      <c r="D1446" s="69">
        <v>1622929</v>
      </c>
      <c r="E1446" s="70" t="s">
        <v>3122</v>
      </c>
      <c r="F1446" s="69">
        <v>1622929</v>
      </c>
      <c r="G1446" s="2">
        <v>747</v>
      </c>
      <c r="H1446" s="80">
        <v>1</v>
      </c>
      <c r="I1446" s="80">
        <v>0</v>
      </c>
      <c r="L1446">
        <v>1</v>
      </c>
      <c r="M1446">
        <v>0</v>
      </c>
    </row>
    <row r="1447" spans="1:13" x14ac:dyDescent="0.2">
      <c r="A1447" s="67" t="s">
        <v>2111</v>
      </c>
      <c r="B1447" s="68" t="s">
        <v>1490</v>
      </c>
      <c r="C1447" s="1">
        <v>4601</v>
      </c>
      <c r="D1447" s="69">
        <v>1622105</v>
      </c>
      <c r="E1447" s="70" t="s">
        <v>3123</v>
      </c>
      <c r="F1447" s="69">
        <v>1622105</v>
      </c>
      <c r="G1447" s="2">
        <v>8262</v>
      </c>
      <c r="H1447" s="80">
        <v>0</v>
      </c>
      <c r="I1447" s="80">
        <v>0</v>
      </c>
      <c r="L1447">
        <v>0</v>
      </c>
      <c r="M1447">
        <v>0</v>
      </c>
    </row>
    <row r="1448" spans="1:13" x14ac:dyDescent="0.2">
      <c r="A1448" s="67" t="s">
        <v>2111</v>
      </c>
      <c r="B1448" s="68" t="s">
        <v>1490</v>
      </c>
      <c r="C1448" s="1">
        <v>4601</v>
      </c>
      <c r="D1448" s="69">
        <v>1618209</v>
      </c>
      <c r="E1448" s="70" t="s">
        <v>3124</v>
      </c>
      <c r="F1448" s="69">
        <v>1618209</v>
      </c>
      <c r="G1448" s="2">
        <v>27688</v>
      </c>
      <c r="H1448" s="80">
        <v>0</v>
      </c>
      <c r="I1448" s="80">
        <v>0</v>
      </c>
      <c r="L1448">
        <v>0</v>
      </c>
      <c r="M1448">
        <v>0</v>
      </c>
    </row>
    <row r="1449" spans="1:13" x14ac:dyDescent="0.2">
      <c r="A1449" s="67" t="s">
        <v>2111</v>
      </c>
      <c r="B1449" s="68" t="s">
        <v>1490</v>
      </c>
      <c r="C1449" s="1">
        <v>4601</v>
      </c>
      <c r="D1449" s="69">
        <v>1615811</v>
      </c>
      <c r="E1449" s="70" t="s">
        <v>3125</v>
      </c>
      <c r="F1449" s="69">
        <v>1615811</v>
      </c>
      <c r="G1449" s="2">
        <v>1757</v>
      </c>
      <c r="H1449" s="80">
        <v>0</v>
      </c>
      <c r="I1449" s="80">
        <v>0</v>
      </c>
      <c r="L1449">
        <v>0</v>
      </c>
      <c r="M1449">
        <v>0</v>
      </c>
    </row>
    <row r="1450" spans="1:13" x14ac:dyDescent="0.2">
      <c r="A1450" s="67" t="s">
        <v>2111</v>
      </c>
      <c r="B1450" s="68" t="s">
        <v>1490</v>
      </c>
      <c r="C1450" s="1">
        <v>4601</v>
      </c>
      <c r="D1450" s="69">
        <v>1617978</v>
      </c>
      <c r="E1450" s="70" t="s">
        <v>3126</v>
      </c>
      <c r="F1450" s="69">
        <v>1617978</v>
      </c>
      <c r="G1450" s="2">
        <v>2285</v>
      </c>
      <c r="H1450" s="80">
        <v>0</v>
      </c>
      <c r="I1450" s="80">
        <v>0</v>
      </c>
      <c r="L1450">
        <v>0</v>
      </c>
      <c r="M1450">
        <v>0</v>
      </c>
    </row>
    <row r="1451" spans="1:13" x14ac:dyDescent="0.2">
      <c r="A1451" s="67" t="s">
        <v>2111</v>
      </c>
      <c r="B1451" s="68" t="s">
        <v>1490</v>
      </c>
      <c r="C1451" s="1">
        <v>4601</v>
      </c>
      <c r="D1451" s="69">
        <v>1623579</v>
      </c>
      <c r="E1451" s="70" t="s">
        <v>3127</v>
      </c>
      <c r="F1451" s="69">
        <v>1623579</v>
      </c>
      <c r="G1451" s="2">
        <v>1847</v>
      </c>
      <c r="H1451" s="80">
        <v>1</v>
      </c>
      <c r="I1451" s="80">
        <v>0</v>
      </c>
      <c r="L1451">
        <v>1</v>
      </c>
      <c r="M1451">
        <v>0</v>
      </c>
    </row>
    <row r="1452" spans="1:13" x14ac:dyDescent="0.2">
      <c r="A1452" s="67" t="s">
        <v>2111</v>
      </c>
      <c r="B1452" s="68" t="s">
        <v>1490</v>
      </c>
      <c r="C1452" s="1">
        <v>4601</v>
      </c>
      <c r="D1452" s="69">
        <v>1623339</v>
      </c>
      <c r="E1452" s="70" t="s">
        <v>3128</v>
      </c>
      <c r="F1452" s="69">
        <v>1623339</v>
      </c>
      <c r="G1452" s="2">
        <v>5900</v>
      </c>
      <c r="H1452" s="80">
        <v>0</v>
      </c>
      <c r="I1452" s="80">
        <v>0</v>
      </c>
      <c r="L1452">
        <v>0</v>
      </c>
      <c r="M1452">
        <v>0</v>
      </c>
    </row>
    <row r="1453" spans="1:13" x14ac:dyDescent="0.2">
      <c r="A1453" s="67" t="s">
        <v>2111</v>
      </c>
      <c r="B1453" s="68" t="s">
        <v>1490</v>
      </c>
      <c r="C1453" s="1">
        <v>4601</v>
      </c>
      <c r="D1453" s="69">
        <v>1624086</v>
      </c>
      <c r="E1453" s="70" t="s">
        <v>3129</v>
      </c>
      <c r="F1453" s="69">
        <v>1624086</v>
      </c>
      <c r="G1453" s="2">
        <v>414</v>
      </c>
      <c r="H1453" s="80">
        <v>1</v>
      </c>
      <c r="I1453" s="80">
        <v>0</v>
      </c>
      <c r="L1453">
        <v>1</v>
      </c>
      <c r="M1453">
        <v>0</v>
      </c>
    </row>
    <row r="1454" spans="1:13" x14ac:dyDescent="0.2">
      <c r="A1454" s="67" t="s">
        <v>2111</v>
      </c>
      <c r="B1454" s="68" t="s">
        <v>1490</v>
      </c>
      <c r="C1454" s="1">
        <v>4601</v>
      </c>
      <c r="D1454" s="69">
        <v>1625186</v>
      </c>
      <c r="E1454" s="70" t="s">
        <v>3130</v>
      </c>
      <c r="F1454" s="69">
        <v>1625186</v>
      </c>
      <c r="G1454" s="2">
        <v>3093</v>
      </c>
      <c r="H1454" s="80">
        <v>0</v>
      </c>
      <c r="I1454" s="80">
        <v>0</v>
      </c>
      <c r="L1454">
        <v>0</v>
      </c>
      <c r="M1454">
        <v>0</v>
      </c>
    </row>
    <row r="1455" spans="1:13" x14ac:dyDescent="0.2">
      <c r="A1455" s="67" t="s">
        <v>2111</v>
      </c>
      <c r="B1455" s="68" t="s">
        <v>1490</v>
      </c>
      <c r="C1455" s="1">
        <v>4601</v>
      </c>
      <c r="D1455" s="69">
        <v>1622798</v>
      </c>
      <c r="E1455" s="70" t="s">
        <v>3131</v>
      </c>
      <c r="F1455" s="69">
        <v>1622798</v>
      </c>
      <c r="G1455" s="2">
        <v>5882</v>
      </c>
      <c r="H1455" s="80">
        <v>1</v>
      </c>
      <c r="I1455" s="80">
        <v>0</v>
      </c>
      <c r="L1455">
        <v>1</v>
      </c>
      <c r="M1455">
        <v>0</v>
      </c>
    </row>
    <row r="1456" spans="1:13" x14ac:dyDescent="0.2">
      <c r="A1456" s="67" t="s">
        <v>2111</v>
      </c>
      <c r="B1456" s="68" t="s">
        <v>1490</v>
      </c>
      <c r="C1456" s="1">
        <v>4601</v>
      </c>
      <c r="D1456" s="69">
        <v>1621111</v>
      </c>
      <c r="E1456" s="70" t="s">
        <v>3132</v>
      </c>
      <c r="F1456" s="69">
        <v>1621111</v>
      </c>
      <c r="G1456" s="2">
        <v>6006</v>
      </c>
      <c r="H1456" s="80">
        <v>1</v>
      </c>
      <c r="I1456" s="80">
        <v>1</v>
      </c>
      <c r="L1456">
        <v>1</v>
      </c>
      <c r="M1456">
        <v>0</v>
      </c>
    </row>
    <row r="1457" spans="1:13" x14ac:dyDescent="0.2">
      <c r="A1457" s="67" t="s">
        <v>2111</v>
      </c>
      <c r="B1457" s="68" t="s">
        <v>1490</v>
      </c>
      <c r="C1457" s="1">
        <v>4601</v>
      </c>
      <c r="D1457" s="69">
        <v>1613514</v>
      </c>
      <c r="E1457" s="70" t="s">
        <v>3133</v>
      </c>
      <c r="F1457" s="69">
        <v>1613514</v>
      </c>
      <c r="G1457" s="2">
        <v>2595</v>
      </c>
      <c r="H1457" s="80">
        <v>0</v>
      </c>
      <c r="I1457" s="80">
        <v>0</v>
      </c>
      <c r="L1457">
        <v>0</v>
      </c>
      <c r="M1457">
        <v>0</v>
      </c>
    </row>
    <row r="1458" spans="1:13" x14ac:dyDescent="0.2">
      <c r="A1458" s="67" t="s">
        <v>2111</v>
      </c>
      <c r="B1458" s="68" t="s">
        <v>1490</v>
      </c>
      <c r="C1458" s="1">
        <v>4601</v>
      </c>
      <c r="D1458" s="69">
        <v>1623135</v>
      </c>
      <c r="E1458" s="70" t="s">
        <v>3134</v>
      </c>
      <c r="F1458" s="69">
        <v>1623135</v>
      </c>
      <c r="G1458" s="2">
        <v>1684</v>
      </c>
      <c r="H1458" s="80">
        <v>0</v>
      </c>
      <c r="I1458" s="80">
        <v>0</v>
      </c>
      <c r="L1458">
        <v>0</v>
      </c>
      <c r="M1458">
        <v>0</v>
      </c>
    </row>
    <row r="1459" spans="1:13" x14ac:dyDescent="0.2">
      <c r="A1459" s="67" t="s">
        <v>2111</v>
      </c>
      <c r="B1459" s="68" t="s">
        <v>1490</v>
      </c>
      <c r="C1459" s="1">
        <v>4602</v>
      </c>
      <c r="D1459" s="69">
        <v>1604923</v>
      </c>
      <c r="E1459" s="70" t="s">
        <v>3135</v>
      </c>
      <c r="F1459" s="69">
        <v>1604923</v>
      </c>
      <c r="G1459" s="2">
        <v>21824</v>
      </c>
      <c r="H1459" s="80">
        <v>0</v>
      </c>
      <c r="I1459" s="80">
        <v>0</v>
      </c>
      <c r="L1459">
        <v>0</v>
      </c>
      <c r="M1459">
        <v>0</v>
      </c>
    </row>
    <row r="1460" spans="1:13" x14ac:dyDescent="0.2">
      <c r="A1460" s="67" t="s">
        <v>2111</v>
      </c>
      <c r="B1460" s="68" t="s">
        <v>1490</v>
      </c>
      <c r="C1460" s="1">
        <v>4602</v>
      </c>
      <c r="D1460" s="69">
        <v>1617145</v>
      </c>
      <c r="E1460" s="70" t="s">
        <v>3136</v>
      </c>
      <c r="F1460" s="69">
        <v>1617145</v>
      </c>
      <c r="G1460" s="2">
        <v>5109</v>
      </c>
      <c r="H1460" s="80">
        <v>1</v>
      </c>
      <c r="I1460" s="80">
        <v>0</v>
      </c>
      <c r="L1460">
        <v>1</v>
      </c>
      <c r="M1460">
        <v>0</v>
      </c>
    </row>
    <row r="1461" spans="1:13" x14ac:dyDescent="0.2">
      <c r="A1461" s="67" t="s">
        <v>2111</v>
      </c>
      <c r="B1461" s="68" t="s">
        <v>1490</v>
      </c>
      <c r="C1461" s="1">
        <v>4606</v>
      </c>
      <c r="D1461" s="69">
        <v>1607418</v>
      </c>
      <c r="E1461" s="70" t="s">
        <v>3137</v>
      </c>
      <c r="F1461" s="69">
        <v>1607418</v>
      </c>
      <c r="G1461" s="2">
        <v>3853</v>
      </c>
      <c r="H1461" s="80">
        <v>1</v>
      </c>
      <c r="I1461" s="80">
        <v>0</v>
      </c>
      <c r="L1461">
        <v>1</v>
      </c>
      <c r="M1461">
        <v>0</v>
      </c>
    </row>
    <row r="1462" spans="1:13" x14ac:dyDescent="0.2">
      <c r="A1462" s="67" t="s">
        <v>2111</v>
      </c>
      <c r="B1462" s="68" t="s">
        <v>1490</v>
      </c>
      <c r="C1462" s="1">
        <v>4607</v>
      </c>
      <c r="D1462" s="69">
        <v>1619813</v>
      </c>
      <c r="E1462" s="70" t="s">
        <v>3138</v>
      </c>
      <c r="F1462" s="69">
        <v>1619813</v>
      </c>
      <c r="G1462" s="2">
        <v>742</v>
      </c>
      <c r="H1462" s="80">
        <v>1</v>
      </c>
      <c r="I1462" s="80">
        <v>1</v>
      </c>
      <c r="L1462">
        <v>1</v>
      </c>
      <c r="M1462">
        <v>0</v>
      </c>
    </row>
    <row r="1463" spans="1:13" x14ac:dyDescent="0.2">
      <c r="A1463" s="67" t="s">
        <v>2111</v>
      </c>
      <c r="B1463" s="68" t="s">
        <v>1490</v>
      </c>
      <c r="C1463" s="1">
        <v>4602</v>
      </c>
      <c r="D1463" s="69">
        <v>1625919</v>
      </c>
      <c r="E1463" s="70" t="s">
        <v>3139</v>
      </c>
      <c r="F1463" s="69">
        <v>1625919</v>
      </c>
      <c r="G1463" s="2">
        <v>12224</v>
      </c>
      <c r="H1463" s="80">
        <v>0</v>
      </c>
      <c r="I1463" s="80">
        <v>0</v>
      </c>
      <c r="L1463">
        <v>0</v>
      </c>
      <c r="M1463">
        <v>0</v>
      </c>
    </row>
    <row r="1464" spans="1:13" x14ac:dyDescent="0.2">
      <c r="A1464" s="67" t="s">
        <v>2111</v>
      </c>
      <c r="B1464" s="68" t="s">
        <v>1490</v>
      </c>
      <c r="C1464" s="1">
        <v>4604</v>
      </c>
      <c r="D1464" s="69">
        <v>1611235</v>
      </c>
      <c r="E1464" s="70" t="s">
        <v>3140</v>
      </c>
      <c r="F1464" s="69">
        <v>1611235</v>
      </c>
      <c r="G1464" s="2">
        <v>1704</v>
      </c>
      <c r="H1464" s="80">
        <v>1</v>
      </c>
      <c r="I1464" s="80">
        <v>0</v>
      </c>
      <c r="L1464">
        <v>1</v>
      </c>
      <c r="M1464">
        <v>0</v>
      </c>
    </row>
    <row r="1465" spans="1:13" x14ac:dyDescent="0.2">
      <c r="A1465" s="67" t="s">
        <v>2111</v>
      </c>
      <c r="B1465" s="68" t="s">
        <v>1490</v>
      </c>
      <c r="C1465" s="1">
        <v>4606</v>
      </c>
      <c r="D1465" s="69">
        <v>1605254</v>
      </c>
      <c r="E1465" s="70" t="s">
        <v>2562</v>
      </c>
      <c r="F1465" s="69">
        <v>1605254</v>
      </c>
      <c r="G1465" s="2">
        <v>715</v>
      </c>
      <c r="H1465" s="80">
        <v>1</v>
      </c>
      <c r="I1465" s="80">
        <v>0</v>
      </c>
      <c r="L1465">
        <v>1</v>
      </c>
      <c r="M1465">
        <v>0</v>
      </c>
    </row>
    <row r="1466" spans="1:13" x14ac:dyDescent="0.2">
      <c r="A1466" s="67" t="s">
        <v>2111</v>
      </c>
      <c r="B1466" s="68" t="s">
        <v>1490</v>
      </c>
      <c r="C1466" s="1">
        <v>4605</v>
      </c>
      <c r="D1466" s="69">
        <v>1622567</v>
      </c>
      <c r="E1466" s="70" t="s">
        <v>1509</v>
      </c>
      <c r="F1466" s="69">
        <v>1622567</v>
      </c>
      <c r="G1466" s="2">
        <v>8427</v>
      </c>
      <c r="H1466" s="80">
        <v>0</v>
      </c>
      <c r="I1466" s="80">
        <v>0</v>
      </c>
      <c r="L1466">
        <v>0</v>
      </c>
      <c r="M1466">
        <v>0</v>
      </c>
    </row>
    <row r="1467" spans="1:13" x14ac:dyDescent="0.2">
      <c r="A1467" s="67" t="s">
        <v>2111</v>
      </c>
      <c r="B1467" s="68" t="s">
        <v>1490</v>
      </c>
      <c r="C1467" s="1">
        <v>4602</v>
      </c>
      <c r="D1467" s="69">
        <v>1623171</v>
      </c>
      <c r="E1467" s="70" t="s">
        <v>2563</v>
      </c>
      <c r="F1467" s="69">
        <v>1623171</v>
      </c>
      <c r="G1467" s="2">
        <v>5894</v>
      </c>
      <c r="H1467" s="80">
        <v>1</v>
      </c>
      <c r="I1467" s="80">
        <v>1</v>
      </c>
      <c r="L1467">
        <v>1</v>
      </c>
      <c r="M1467">
        <v>0</v>
      </c>
    </row>
    <row r="1468" spans="1:13" x14ac:dyDescent="0.2">
      <c r="A1468" s="67" t="s">
        <v>2111</v>
      </c>
      <c r="B1468" s="68" t="s">
        <v>1490</v>
      </c>
      <c r="C1468" s="1">
        <v>4603</v>
      </c>
      <c r="D1468" s="69">
        <v>1632504</v>
      </c>
      <c r="E1468" s="70" t="s">
        <v>1501</v>
      </c>
      <c r="F1468" s="69">
        <v>1632504</v>
      </c>
      <c r="G1468" s="2">
        <v>9240</v>
      </c>
      <c r="H1468" s="80">
        <v>0</v>
      </c>
      <c r="I1468" s="80">
        <v>0</v>
      </c>
      <c r="L1468">
        <v>0</v>
      </c>
      <c r="M1468">
        <v>0</v>
      </c>
    </row>
    <row r="1469" spans="1:13" x14ac:dyDescent="0.2">
      <c r="A1469" s="67" t="s">
        <v>2111</v>
      </c>
      <c r="B1469" s="68" t="s">
        <v>1490</v>
      </c>
      <c r="C1469" s="1">
        <v>4604</v>
      </c>
      <c r="D1469" s="69">
        <v>1602626</v>
      </c>
      <c r="E1469" s="70" t="s">
        <v>2564</v>
      </c>
      <c r="F1469" s="69">
        <v>1602626</v>
      </c>
      <c r="G1469" s="2">
        <v>7111</v>
      </c>
      <c r="H1469" s="80">
        <v>0</v>
      </c>
      <c r="I1469" s="80">
        <v>0</v>
      </c>
      <c r="L1469">
        <v>0</v>
      </c>
      <c r="M1469">
        <v>0</v>
      </c>
    </row>
    <row r="1470" spans="1:13" x14ac:dyDescent="0.2">
      <c r="A1470" s="67" t="s">
        <v>2111</v>
      </c>
      <c r="B1470" s="68" t="s">
        <v>1490</v>
      </c>
      <c r="C1470" s="1">
        <v>4607</v>
      </c>
      <c r="D1470" s="69">
        <v>1630234</v>
      </c>
      <c r="E1470" s="70" t="s">
        <v>2565</v>
      </c>
      <c r="F1470" s="69">
        <v>1630234</v>
      </c>
      <c r="G1470" s="2">
        <v>783</v>
      </c>
      <c r="H1470" s="80">
        <v>1</v>
      </c>
      <c r="I1470" s="80">
        <v>1</v>
      </c>
      <c r="L1470">
        <v>1</v>
      </c>
      <c r="M1470">
        <v>0</v>
      </c>
    </row>
    <row r="1471" spans="1:13" x14ac:dyDescent="0.2">
      <c r="A1471" s="67" t="s">
        <v>2111</v>
      </c>
      <c r="B1471" s="68" t="s">
        <v>1490</v>
      </c>
      <c r="C1471" s="1">
        <v>4607</v>
      </c>
      <c r="D1471" s="69">
        <v>1626286</v>
      </c>
      <c r="E1471" s="70" t="s">
        <v>2566</v>
      </c>
      <c r="F1471" s="69">
        <v>1626286</v>
      </c>
      <c r="G1471" s="2">
        <v>374</v>
      </c>
      <c r="H1471" s="80">
        <v>1</v>
      </c>
      <c r="I1471" s="80">
        <v>1</v>
      </c>
      <c r="L1471">
        <v>1</v>
      </c>
      <c r="M1471">
        <v>0</v>
      </c>
    </row>
    <row r="1472" spans="1:13" x14ac:dyDescent="0.2">
      <c r="A1472" s="67" t="s">
        <v>2111</v>
      </c>
      <c r="B1472" s="68" t="s">
        <v>1490</v>
      </c>
      <c r="C1472" s="1">
        <v>4607</v>
      </c>
      <c r="D1472" s="69">
        <v>1604260</v>
      </c>
      <c r="E1472" s="70" t="s">
        <v>2567</v>
      </c>
      <c r="F1472" s="69">
        <v>1604260</v>
      </c>
      <c r="G1472" s="2">
        <v>18653</v>
      </c>
      <c r="H1472" s="80">
        <v>0</v>
      </c>
      <c r="I1472" s="80">
        <v>0</v>
      </c>
      <c r="L1472">
        <v>0</v>
      </c>
      <c r="M1472">
        <v>0</v>
      </c>
    </row>
    <row r="1473" spans="1:13" x14ac:dyDescent="0.2">
      <c r="A1473" s="67" t="s">
        <v>2111</v>
      </c>
      <c r="B1473" s="68" t="s">
        <v>1490</v>
      </c>
      <c r="C1473" s="1">
        <v>4605</v>
      </c>
      <c r="D1473" s="69">
        <v>1621689</v>
      </c>
      <c r="E1473" s="70" t="s">
        <v>1508</v>
      </c>
      <c r="F1473" s="69">
        <v>1621689</v>
      </c>
      <c r="G1473" s="2">
        <v>1258</v>
      </c>
      <c r="H1473" s="80">
        <v>1</v>
      </c>
      <c r="I1473" s="80">
        <v>1</v>
      </c>
      <c r="L1473">
        <v>1</v>
      </c>
      <c r="M1473">
        <v>0</v>
      </c>
    </row>
    <row r="1474" spans="1:13" x14ac:dyDescent="0.2">
      <c r="A1474" s="67" t="s">
        <v>2111</v>
      </c>
      <c r="B1474" s="68" t="s">
        <v>1490</v>
      </c>
      <c r="C1474" s="1">
        <v>4604</v>
      </c>
      <c r="D1474" s="69">
        <v>1615574</v>
      </c>
      <c r="E1474" s="70" t="s">
        <v>2568</v>
      </c>
      <c r="F1474" s="69">
        <v>1615574</v>
      </c>
      <c r="G1474" s="2">
        <v>1720</v>
      </c>
      <c r="H1474" s="80">
        <v>0</v>
      </c>
      <c r="I1474" s="80">
        <v>1</v>
      </c>
      <c r="L1474">
        <v>1</v>
      </c>
      <c r="M1474">
        <v>0</v>
      </c>
    </row>
    <row r="1475" spans="1:13" x14ac:dyDescent="0.2">
      <c r="A1475" s="67" t="s">
        <v>2111</v>
      </c>
      <c r="B1475" s="68" t="s">
        <v>1490</v>
      </c>
      <c r="C1475" s="1">
        <v>4603</v>
      </c>
      <c r="D1475" s="69">
        <v>1606318</v>
      </c>
      <c r="E1475" s="70" t="s">
        <v>1492</v>
      </c>
      <c r="F1475" s="69">
        <v>1606318</v>
      </c>
      <c r="G1475" s="2">
        <v>725</v>
      </c>
      <c r="H1475" s="80">
        <v>1</v>
      </c>
      <c r="I1475" s="80">
        <v>1</v>
      </c>
      <c r="L1475">
        <v>1</v>
      </c>
      <c r="M1475">
        <v>0</v>
      </c>
    </row>
    <row r="1476" spans="1:13" x14ac:dyDescent="0.2">
      <c r="A1476" s="67" t="s">
        <v>2111</v>
      </c>
      <c r="B1476" s="68" t="s">
        <v>1490</v>
      </c>
      <c r="C1476" s="1">
        <v>4603</v>
      </c>
      <c r="D1476" s="69">
        <v>1628006</v>
      </c>
      <c r="E1476" s="70" t="s">
        <v>1499</v>
      </c>
      <c r="F1476" s="69">
        <v>1628006</v>
      </c>
      <c r="G1476" s="2">
        <v>3721</v>
      </c>
      <c r="H1476" s="80">
        <v>1</v>
      </c>
      <c r="I1476" s="80">
        <v>1</v>
      </c>
      <c r="L1476">
        <v>1</v>
      </c>
      <c r="M1476">
        <v>0</v>
      </c>
    </row>
    <row r="1477" spans="1:13" x14ac:dyDescent="0.2">
      <c r="A1477" s="67" t="s">
        <v>2111</v>
      </c>
      <c r="B1477" s="68" t="s">
        <v>1490</v>
      </c>
      <c r="C1477" s="1">
        <v>4606</v>
      </c>
      <c r="D1477" s="69">
        <v>1629382</v>
      </c>
      <c r="E1477" s="70" t="s">
        <v>2569</v>
      </c>
      <c r="F1477" s="69">
        <v>1629382</v>
      </c>
      <c r="G1477" s="2">
        <v>1165</v>
      </c>
      <c r="H1477" s="80">
        <v>1</v>
      </c>
      <c r="I1477" s="80">
        <v>0</v>
      </c>
      <c r="L1477">
        <v>1</v>
      </c>
      <c r="M1477">
        <v>0</v>
      </c>
    </row>
    <row r="1478" spans="1:13" x14ac:dyDescent="0.2">
      <c r="A1478" s="67" t="s">
        <v>2111</v>
      </c>
      <c r="B1478" s="68" t="s">
        <v>1490</v>
      </c>
      <c r="C1478" s="1">
        <v>4601</v>
      </c>
      <c r="D1478" s="69">
        <v>1615246</v>
      </c>
      <c r="E1478" s="70" t="s">
        <v>2570</v>
      </c>
      <c r="F1478" s="69">
        <v>1615246</v>
      </c>
      <c r="G1478" s="2">
        <v>1676</v>
      </c>
      <c r="H1478" s="80">
        <v>0</v>
      </c>
      <c r="I1478" s="80">
        <v>0</v>
      </c>
      <c r="L1478">
        <v>0</v>
      </c>
      <c r="M1478">
        <v>0</v>
      </c>
    </row>
    <row r="1479" spans="1:13" x14ac:dyDescent="0.2">
      <c r="A1479" s="67" t="s">
        <v>2111</v>
      </c>
      <c r="B1479" s="68" t="s">
        <v>1490</v>
      </c>
      <c r="C1479" s="1">
        <v>4604</v>
      </c>
      <c r="D1479" s="69">
        <v>1614207</v>
      </c>
      <c r="E1479" s="70" t="s">
        <v>2571</v>
      </c>
      <c r="F1479" s="69">
        <v>1614207</v>
      </c>
      <c r="G1479" s="2">
        <v>5565</v>
      </c>
      <c r="H1479" s="80">
        <v>0</v>
      </c>
      <c r="I1479" s="80">
        <v>0</v>
      </c>
      <c r="L1479">
        <v>0</v>
      </c>
      <c r="M1479">
        <v>0</v>
      </c>
    </row>
    <row r="1480" spans="1:13" x14ac:dyDescent="0.2">
      <c r="A1480" s="67" t="s">
        <v>2111</v>
      </c>
      <c r="B1480" s="68" t="s">
        <v>1490</v>
      </c>
      <c r="C1480" s="1">
        <v>4604</v>
      </c>
      <c r="D1480" s="69">
        <v>1612423</v>
      </c>
      <c r="E1480" s="70" t="s">
        <v>2572</v>
      </c>
      <c r="F1480" s="69">
        <v>1612423</v>
      </c>
      <c r="G1480" s="2">
        <v>2081</v>
      </c>
      <c r="H1480" s="80">
        <v>0</v>
      </c>
      <c r="I1480" s="80">
        <v>0</v>
      </c>
      <c r="L1480">
        <v>0</v>
      </c>
      <c r="M1480">
        <v>0</v>
      </c>
    </row>
    <row r="1481" spans="1:13" x14ac:dyDescent="0.2">
      <c r="A1481" s="67" t="s">
        <v>2111</v>
      </c>
      <c r="B1481" s="68" t="s">
        <v>1490</v>
      </c>
      <c r="C1481" s="1">
        <v>4604</v>
      </c>
      <c r="D1481" s="69">
        <v>1605874</v>
      </c>
      <c r="E1481" s="70" t="s">
        <v>2573</v>
      </c>
      <c r="F1481" s="69">
        <v>1605874</v>
      </c>
      <c r="G1481" s="2">
        <v>4028</v>
      </c>
      <c r="H1481" s="80">
        <v>0</v>
      </c>
      <c r="I1481" s="80">
        <v>0</v>
      </c>
      <c r="L1481">
        <v>0</v>
      </c>
      <c r="M1481">
        <v>0</v>
      </c>
    </row>
    <row r="1482" spans="1:13" x14ac:dyDescent="0.2">
      <c r="A1482" s="67" t="s">
        <v>2111</v>
      </c>
      <c r="B1482" s="68" t="s">
        <v>1490</v>
      </c>
      <c r="C1482" s="1">
        <v>4604</v>
      </c>
      <c r="D1482" s="69">
        <v>1605777</v>
      </c>
      <c r="E1482" s="70" t="s">
        <v>2574</v>
      </c>
      <c r="F1482" s="69">
        <v>1605777</v>
      </c>
      <c r="G1482" s="2">
        <v>1012</v>
      </c>
      <c r="H1482" s="80">
        <v>0</v>
      </c>
      <c r="I1482" s="80">
        <v>0</v>
      </c>
      <c r="L1482">
        <v>0</v>
      </c>
      <c r="M1482">
        <v>0</v>
      </c>
    </row>
    <row r="1483" spans="1:13" x14ac:dyDescent="0.2">
      <c r="A1483" s="67" t="s">
        <v>2111</v>
      </c>
      <c r="B1483" s="68" t="s">
        <v>1490</v>
      </c>
      <c r="C1483" s="1">
        <v>4603</v>
      </c>
      <c r="D1483" s="69">
        <v>1620428</v>
      </c>
      <c r="E1483" s="70" t="s">
        <v>1495</v>
      </c>
      <c r="F1483" s="69">
        <v>1620428</v>
      </c>
      <c r="G1483" s="2">
        <v>1165</v>
      </c>
      <c r="H1483" s="80">
        <v>1</v>
      </c>
      <c r="I1483" s="80">
        <v>0</v>
      </c>
      <c r="L1483">
        <v>1</v>
      </c>
      <c r="M1483">
        <v>0</v>
      </c>
    </row>
    <row r="1484" spans="1:13" x14ac:dyDescent="0.2">
      <c r="A1484" s="67" t="s">
        <v>2111</v>
      </c>
      <c r="B1484" s="68" t="s">
        <v>1490</v>
      </c>
      <c r="C1484" s="1">
        <v>4604</v>
      </c>
      <c r="D1484" s="69">
        <v>1627854</v>
      </c>
      <c r="E1484" s="70" t="s">
        <v>2575</v>
      </c>
      <c r="F1484" s="69">
        <v>1627854</v>
      </c>
      <c r="G1484" s="2">
        <v>75616</v>
      </c>
      <c r="H1484" s="80">
        <v>0</v>
      </c>
      <c r="I1484" s="80">
        <v>0</v>
      </c>
      <c r="L1484">
        <v>0</v>
      </c>
      <c r="M1484">
        <v>0</v>
      </c>
    </row>
    <row r="1485" spans="1:13" x14ac:dyDescent="0.2">
      <c r="A1485" s="67" t="s">
        <v>2111</v>
      </c>
      <c r="B1485" s="68" t="s">
        <v>1490</v>
      </c>
      <c r="C1485" s="1">
        <v>4606</v>
      </c>
      <c r="D1485" s="69">
        <v>1610773</v>
      </c>
      <c r="E1485" s="70" t="s">
        <v>2576</v>
      </c>
      <c r="F1485" s="69">
        <v>1610773</v>
      </c>
      <c r="G1485" s="2">
        <v>2159</v>
      </c>
      <c r="H1485" s="80">
        <v>0</v>
      </c>
      <c r="I1485" s="80">
        <v>1</v>
      </c>
      <c r="L1485">
        <v>1</v>
      </c>
      <c r="M1485">
        <v>0</v>
      </c>
    </row>
    <row r="1486" spans="1:13" x14ac:dyDescent="0.2">
      <c r="A1486" s="67" t="s">
        <v>2111</v>
      </c>
      <c r="B1486" s="68" t="s">
        <v>1490</v>
      </c>
      <c r="C1486" s="1">
        <v>4605</v>
      </c>
      <c r="D1486" s="69">
        <v>1622770</v>
      </c>
      <c r="E1486" s="70" t="s">
        <v>1510</v>
      </c>
      <c r="F1486" s="69">
        <v>1622770</v>
      </c>
      <c r="G1486" s="2">
        <v>2927</v>
      </c>
      <c r="H1486" s="80">
        <v>1</v>
      </c>
      <c r="I1486" s="80">
        <v>1</v>
      </c>
      <c r="L1486">
        <v>1</v>
      </c>
      <c r="M1486">
        <v>0</v>
      </c>
    </row>
    <row r="1487" spans="1:13" x14ac:dyDescent="0.2">
      <c r="A1487" s="67" t="s">
        <v>2111</v>
      </c>
      <c r="B1487" s="68" t="s">
        <v>1490</v>
      </c>
      <c r="C1487" s="1">
        <v>4605</v>
      </c>
      <c r="D1487" s="69">
        <v>1616230</v>
      </c>
      <c r="E1487" s="70" t="s">
        <v>1506</v>
      </c>
      <c r="F1487" s="69">
        <v>1616230</v>
      </c>
      <c r="G1487" s="2">
        <v>1293</v>
      </c>
      <c r="H1487" s="80">
        <v>1</v>
      </c>
      <c r="I1487" s="80">
        <v>1</v>
      </c>
      <c r="L1487">
        <v>1</v>
      </c>
      <c r="M1487">
        <v>0</v>
      </c>
    </row>
    <row r="1488" spans="1:13" x14ac:dyDescent="0.2">
      <c r="A1488" s="67" t="s">
        <v>2111</v>
      </c>
      <c r="B1488" s="68" t="s">
        <v>1490</v>
      </c>
      <c r="C1488" s="1">
        <v>4603</v>
      </c>
      <c r="D1488" s="69">
        <v>1613815</v>
      </c>
      <c r="E1488" s="70" t="s">
        <v>1494</v>
      </c>
      <c r="F1488" s="69">
        <v>1613815</v>
      </c>
      <c r="G1488" s="2">
        <v>11944</v>
      </c>
      <c r="H1488" s="80">
        <v>0</v>
      </c>
      <c r="I1488" s="80">
        <v>0</v>
      </c>
      <c r="L1488">
        <v>0</v>
      </c>
      <c r="M1488">
        <v>0</v>
      </c>
    </row>
    <row r="1489" spans="1:13" x14ac:dyDescent="0.2">
      <c r="A1489" s="67" t="s">
        <v>2111</v>
      </c>
      <c r="B1489" s="68" t="s">
        <v>1490</v>
      </c>
      <c r="C1489" s="1">
        <v>4605</v>
      </c>
      <c r="D1489" s="69">
        <v>1629726</v>
      </c>
      <c r="E1489" s="70" t="s">
        <v>1513</v>
      </c>
      <c r="F1489" s="69">
        <v>1629726</v>
      </c>
      <c r="G1489" s="2">
        <v>12441</v>
      </c>
      <c r="H1489" s="80">
        <v>0</v>
      </c>
      <c r="I1489" s="80">
        <v>0</v>
      </c>
      <c r="L1489">
        <v>0</v>
      </c>
      <c r="M1489">
        <v>0</v>
      </c>
    </row>
    <row r="1490" spans="1:13" x14ac:dyDescent="0.2">
      <c r="A1490" s="67" t="s">
        <v>2111</v>
      </c>
      <c r="B1490" s="68" t="s">
        <v>1490</v>
      </c>
      <c r="C1490" s="1">
        <v>4605</v>
      </c>
      <c r="D1490" s="69">
        <v>1630304</v>
      </c>
      <c r="E1490" s="70" t="s">
        <v>1514</v>
      </c>
      <c r="F1490" s="69">
        <v>1630304</v>
      </c>
      <c r="G1490" s="2">
        <v>1115</v>
      </c>
      <c r="H1490" s="80">
        <v>1</v>
      </c>
      <c r="I1490" s="80">
        <v>1</v>
      </c>
      <c r="L1490">
        <v>1</v>
      </c>
      <c r="M1490">
        <v>0</v>
      </c>
    </row>
    <row r="1491" spans="1:13" x14ac:dyDescent="0.2">
      <c r="A1491" s="67" t="s">
        <v>2111</v>
      </c>
      <c r="B1491" s="68" t="s">
        <v>1490</v>
      </c>
      <c r="C1491" s="1">
        <v>4605</v>
      </c>
      <c r="D1491" s="69">
        <v>1628699</v>
      </c>
      <c r="E1491" s="70" t="s">
        <v>1512</v>
      </c>
      <c r="F1491" s="69">
        <v>1628699</v>
      </c>
      <c r="G1491" s="2">
        <v>884</v>
      </c>
      <c r="H1491" s="80">
        <v>1</v>
      </c>
      <c r="I1491" s="80">
        <v>1</v>
      </c>
      <c r="L1491">
        <v>1</v>
      </c>
      <c r="M1491">
        <v>0</v>
      </c>
    </row>
    <row r="1492" spans="1:13" x14ac:dyDescent="0.2">
      <c r="A1492" s="67" t="s">
        <v>2111</v>
      </c>
      <c r="B1492" s="68" t="s">
        <v>1490</v>
      </c>
      <c r="C1492" s="1">
        <v>4603</v>
      </c>
      <c r="D1492" s="69">
        <v>1620446</v>
      </c>
      <c r="E1492" s="70" t="s">
        <v>1496</v>
      </c>
      <c r="F1492" s="69">
        <v>1620446</v>
      </c>
      <c r="G1492" s="2">
        <v>442</v>
      </c>
      <c r="H1492" s="80">
        <v>1</v>
      </c>
      <c r="I1492" s="80">
        <v>0</v>
      </c>
      <c r="L1492">
        <v>1</v>
      </c>
      <c r="M1492">
        <v>0</v>
      </c>
    </row>
    <row r="1493" spans="1:13" x14ac:dyDescent="0.2">
      <c r="A1493" s="67" t="s">
        <v>2111</v>
      </c>
      <c r="B1493" s="68" t="s">
        <v>1490</v>
      </c>
      <c r="C1493" s="1">
        <v>4604</v>
      </c>
      <c r="D1493" s="69">
        <v>1629346</v>
      </c>
      <c r="E1493" s="70" t="s">
        <v>2577</v>
      </c>
      <c r="F1493" s="69">
        <v>1629346</v>
      </c>
      <c r="G1493" s="2">
        <v>1641</v>
      </c>
      <c r="H1493" s="80">
        <v>0</v>
      </c>
      <c r="I1493" s="80">
        <v>0</v>
      </c>
      <c r="L1493">
        <v>0</v>
      </c>
      <c r="M1493">
        <v>0</v>
      </c>
    </row>
    <row r="1494" spans="1:13" x14ac:dyDescent="0.2">
      <c r="A1494" s="67" t="s">
        <v>2111</v>
      </c>
      <c r="B1494" s="68" t="s">
        <v>1490</v>
      </c>
      <c r="C1494" s="1">
        <v>4603</v>
      </c>
      <c r="D1494" s="69">
        <v>1630386</v>
      </c>
      <c r="E1494" s="70" t="s">
        <v>1500</v>
      </c>
      <c r="F1494" s="69">
        <v>1630386</v>
      </c>
      <c r="G1494" s="2">
        <v>1594</v>
      </c>
      <c r="H1494" s="80">
        <v>1</v>
      </c>
      <c r="I1494" s="80">
        <v>1</v>
      </c>
      <c r="L1494">
        <v>1</v>
      </c>
      <c r="M1494">
        <v>0</v>
      </c>
    </row>
    <row r="1495" spans="1:13" x14ac:dyDescent="0.2">
      <c r="A1495" s="67" t="s">
        <v>2111</v>
      </c>
      <c r="B1495" s="68" t="s">
        <v>1490</v>
      </c>
      <c r="C1495" s="1">
        <v>4605</v>
      </c>
      <c r="D1495" s="69">
        <v>1615787</v>
      </c>
      <c r="E1495" s="70" t="s">
        <v>1505</v>
      </c>
      <c r="F1495" s="69">
        <v>1615787</v>
      </c>
      <c r="G1495" s="2">
        <v>1417</v>
      </c>
      <c r="H1495" s="80">
        <v>1</v>
      </c>
      <c r="I1495" s="80">
        <v>1</v>
      </c>
      <c r="L1495">
        <v>1</v>
      </c>
      <c r="M1495">
        <v>0</v>
      </c>
    </row>
    <row r="1496" spans="1:13" x14ac:dyDescent="0.2">
      <c r="A1496" s="67" t="s">
        <v>2111</v>
      </c>
      <c r="B1496" s="68" t="s">
        <v>1490</v>
      </c>
      <c r="C1496" s="1">
        <v>4606</v>
      </c>
      <c r="D1496" s="69">
        <v>1603373</v>
      </c>
      <c r="E1496" s="70" t="s">
        <v>2578</v>
      </c>
      <c r="F1496" s="69">
        <v>1603373</v>
      </c>
      <c r="G1496" s="2">
        <v>2200</v>
      </c>
      <c r="H1496" s="80">
        <v>1</v>
      </c>
      <c r="I1496" s="80">
        <v>1</v>
      </c>
      <c r="L1496">
        <v>1</v>
      </c>
      <c r="M1496">
        <v>0</v>
      </c>
    </row>
    <row r="1497" spans="1:13" x14ac:dyDescent="0.2">
      <c r="A1497" s="67" t="s">
        <v>2111</v>
      </c>
      <c r="B1497" s="68" t="s">
        <v>1490</v>
      </c>
      <c r="C1497" s="1">
        <v>4605</v>
      </c>
      <c r="D1497" s="69">
        <v>1620181</v>
      </c>
      <c r="E1497" s="70" t="s">
        <v>1507</v>
      </c>
      <c r="F1497" s="69">
        <v>1620181</v>
      </c>
      <c r="G1497" s="2">
        <v>1880</v>
      </c>
      <c r="H1497" s="80">
        <v>1</v>
      </c>
      <c r="I1497" s="80">
        <v>1</v>
      </c>
      <c r="L1497">
        <v>1</v>
      </c>
      <c r="M1497">
        <v>0</v>
      </c>
    </row>
    <row r="1498" spans="1:13" x14ac:dyDescent="0.2">
      <c r="A1498" s="67" t="s">
        <v>2111</v>
      </c>
      <c r="B1498" s="68" t="s">
        <v>1490</v>
      </c>
      <c r="C1498" s="1">
        <v>4603</v>
      </c>
      <c r="D1498" s="69">
        <v>1621494</v>
      </c>
      <c r="E1498" s="70" t="s">
        <v>1497</v>
      </c>
      <c r="F1498" s="69">
        <v>1621494</v>
      </c>
      <c r="G1498" s="2">
        <v>1142</v>
      </c>
      <c r="H1498" s="80">
        <v>0</v>
      </c>
      <c r="I1498" s="80">
        <v>1</v>
      </c>
      <c r="L1498">
        <v>1</v>
      </c>
      <c r="M1498">
        <v>0</v>
      </c>
    </row>
    <row r="1499" spans="1:13" x14ac:dyDescent="0.2">
      <c r="A1499" s="67" t="s">
        <v>2111</v>
      </c>
      <c r="B1499" s="68" t="s">
        <v>1490</v>
      </c>
      <c r="C1499" s="1">
        <v>4604</v>
      </c>
      <c r="D1499" s="69">
        <v>1617695</v>
      </c>
      <c r="E1499" s="70" t="s">
        <v>2579</v>
      </c>
      <c r="F1499" s="69">
        <v>1617695</v>
      </c>
      <c r="G1499" s="2">
        <v>1664</v>
      </c>
      <c r="H1499" s="80">
        <v>1</v>
      </c>
      <c r="I1499" s="80">
        <v>0</v>
      </c>
      <c r="L1499">
        <v>1</v>
      </c>
      <c r="M1499">
        <v>0</v>
      </c>
    </row>
    <row r="1500" spans="1:13" x14ac:dyDescent="0.2">
      <c r="A1500" s="67" t="s">
        <v>2111</v>
      </c>
      <c r="B1500" s="68" t="s">
        <v>1490</v>
      </c>
      <c r="C1500" s="1">
        <v>4605</v>
      </c>
      <c r="D1500" s="69">
        <v>1622789</v>
      </c>
      <c r="E1500" s="70" t="s">
        <v>1511</v>
      </c>
      <c r="F1500" s="69">
        <v>1622789</v>
      </c>
      <c r="G1500" s="2">
        <v>2333</v>
      </c>
      <c r="H1500" s="80">
        <v>1</v>
      </c>
      <c r="I1500" s="80">
        <v>1</v>
      </c>
      <c r="L1500">
        <v>1</v>
      </c>
      <c r="M1500">
        <v>0</v>
      </c>
    </row>
    <row r="1501" spans="1:13" x14ac:dyDescent="0.2">
      <c r="A1501" s="67" t="s">
        <v>2111</v>
      </c>
      <c r="B1501" s="68" t="s">
        <v>1490</v>
      </c>
      <c r="C1501" s="1">
        <v>4605</v>
      </c>
      <c r="D1501" s="69">
        <v>1607852</v>
      </c>
      <c r="E1501" s="70" t="s">
        <v>1502</v>
      </c>
      <c r="F1501" s="69">
        <v>1607852</v>
      </c>
      <c r="G1501" s="2">
        <v>1687</v>
      </c>
      <c r="H1501" s="80">
        <v>1</v>
      </c>
      <c r="I1501" s="80">
        <v>1</v>
      </c>
      <c r="L1501">
        <v>1</v>
      </c>
      <c r="M1501">
        <v>0</v>
      </c>
    </row>
    <row r="1502" spans="1:13" x14ac:dyDescent="0.2">
      <c r="A1502" s="67" t="s">
        <v>2111</v>
      </c>
      <c r="B1502" s="68" t="s">
        <v>1490</v>
      </c>
      <c r="C1502" s="1">
        <v>4606</v>
      </c>
      <c r="D1502" s="69">
        <v>1609627</v>
      </c>
      <c r="E1502" s="70" t="s">
        <v>2580</v>
      </c>
      <c r="F1502" s="69">
        <v>1609627</v>
      </c>
      <c r="G1502" s="2">
        <v>1865</v>
      </c>
      <c r="H1502" s="80">
        <v>1</v>
      </c>
      <c r="I1502" s="80">
        <v>0</v>
      </c>
      <c r="L1502">
        <v>1</v>
      </c>
      <c r="M1502">
        <v>0</v>
      </c>
    </row>
    <row r="1503" spans="1:13" x14ac:dyDescent="0.2">
      <c r="A1503" s="67" t="s">
        <v>2111</v>
      </c>
      <c r="B1503" s="68" t="s">
        <v>1490</v>
      </c>
      <c r="C1503" s="1">
        <v>4604</v>
      </c>
      <c r="D1503" s="69">
        <v>1631866</v>
      </c>
      <c r="E1503" s="70" t="s">
        <v>2581</v>
      </c>
      <c r="F1503" s="69">
        <v>1631866</v>
      </c>
      <c r="G1503" s="2">
        <v>1623</v>
      </c>
      <c r="H1503" s="80">
        <v>0</v>
      </c>
      <c r="I1503" s="80">
        <v>0</v>
      </c>
      <c r="L1503">
        <v>0</v>
      </c>
      <c r="M1503">
        <v>0</v>
      </c>
    </row>
    <row r="1504" spans="1:13" x14ac:dyDescent="0.2">
      <c r="A1504" s="67" t="s">
        <v>2111</v>
      </c>
      <c r="B1504" s="68" t="s">
        <v>1490</v>
      </c>
      <c r="C1504" s="1">
        <v>4605</v>
      </c>
      <c r="D1504" s="69">
        <v>1609557</v>
      </c>
      <c r="E1504" s="70" t="s">
        <v>1503</v>
      </c>
      <c r="F1504" s="69">
        <v>1609557</v>
      </c>
      <c r="G1504" s="2">
        <v>775</v>
      </c>
      <c r="H1504" s="80">
        <v>1</v>
      </c>
      <c r="I1504" s="80">
        <v>1</v>
      </c>
      <c r="L1504">
        <v>1</v>
      </c>
      <c r="M1504">
        <v>0</v>
      </c>
    </row>
    <row r="1505" spans="1:13" x14ac:dyDescent="0.2">
      <c r="A1505" s="67" t="s">
        <v>2111</v>
      </c>
      <c r="B1505" s="68" t="s">
        <v>1490</v>
      </c>
      <c r="C1505" s="1">
        <v>4604</v>
      </c>
      <c r="D1505" s="69">
        <v>1607490</v>
      </c>
      <c r="E1505" s="70" t="s">
        <v>2582</v>
      </c>
      <c r="F1505" s="69">
        <v>1607490</v>
      </c>
      <c r="G1505" s="2">
        <v>4699</v>
      </c>
      <c r="H1505" s="80">
        <v>0</v>
      </c>
      <c r="I1505" s="80">
        <v>0</v>
      </c>
      <c r="L1505">
        <v>0</v>
      </c>
      <c r="M1505">
        <v>0</v>
      </c>
    </row>
    <row r="1506" spans="1:13" x14ac:dyDescent="0.2">
      <c r="A1506" s="67" t="s">
        <v>2111</v>
      </c>
      <c r="B1506" s="68" t="s">
        <v>1490</v>
      </c>
      <c r="C1506" s="1">
        <v>4606</v>
      </c>
      <c r="D1506" s="69">
        <v>1627313</v>
      </c>
      <c r="E1506" s="70" t="s">
        <v>2583</v>
      </c>
      <c r="F1506" s="69">
        <v>1627313</v>
      </c>
      <c r="G1506" s="2">
        <v>22769</v>
      </c>
      <c r="H1506" s="80">
        <v>0</v>
      </c>
      <c r="I1506" s="80">
        <v>0</v>
      </c>
      <c r="L1506">
        <v>0</v>
      </c>
      <c r="M1506">
        <v>0</v>
      </c>
    </row>
    <row r="1507" spans="1:13" x14ac:dyDescent="0.2">
      <c r="A1507" s="67" t="s">
        <v>2111</v>
      </c>
      <c r="B1507" s="68" t="s">
        <v>1490</v>
      </c>
      <c r="C1507" s="1">
        <v>4607</v>
      </c>
      <c r="D1507" s="69">
        <v>1628228</v>
      </c>
      <c r="E1507" s="70" t="s">
        <v>2584</v>
      </c>
      <c r="F1507" s="69">
        <v>1628228</v>
      </c>
      <c r="G1507" s="2">
        <v>9765</v>
      </c>
      <c r="H1507" s="80">
        <v>0</v>
      </c>
      <c r="I1507" s="80">
        <v>0</v>
      </c>
      <c r="L1507">
        <v>0</v>
      </c>
      <c r="M1507">
        <v>0</v>
      </c>
    </row>
    <row r="1508" spans="1:13" x14ac:dyDescent="0.2">
      <c r="A1508" s="67" t="s">
        <v>2111</v>
      </c>
      <c r="B1508" s="68" t="s">
        <v>1490</v>
      </c>
      <c r="C1508" s="1">
        <v>4604</v>
      </c>
      <c r="D1508" s="69">
        <v>1615291</v>
      </c>
      <c r="E1508" s="70" t="s">
        <v>2585</v>
      </c>
      <c r="F1508" s="69">
        <v>1615291</v>
      </c>
      <c r="G1508" s="2">
        <v>6688</v>
      </c>
      <c r="H1508" s="80">
        <v>0</v>
      </c>
      <c r="I1508" s="80">
        <v>0</v>
      </c>
      <c r="L1508">
        <v>0</v>
      </c>
      <c r="M1508">
        <v>0</v>
      </c>
    </row>
    <row r="1509" spans="1:13" x14ac:dyDescent="0.2">
      <c r="A1509" s="67" t="s">
        <v>2111</v>
      </c>
      <c r="B1509" s="68" t="s">
        <v>1490</v>
      </c>
      <c r="C1509" s="1">
        <v>4604</v>
      </c>
      <c r="D1509" s="69">
        <v>1621157</v>
      </c>
      <c r="E1509" s="70" t="s">
        <v>2586</v>
      </c>
      <c r="F1509" s="69">
        <v>1621157</v>
      </c>
      <c r="G1509" s="2">
        <v>725</v>
      </c>
      <c r="H1509" s="80">
        <v>0</v>
      </c>
      <c r="I1509" s="80">
        <v>0</v>
      </c>
      <c r="L1509">
        <v>0</v>
      </c>
      <c r="M1509">
        <v>0</v>
      </c>
    </row>
    <row r="1510" spans="1:13" x14ac:dyDescent="0.2">
      <c r="A1510" s="67" t="s">
        <v>2111</v>
      </c>
      <c r="B1510" s="68" t="s">
        <v>1490</v>
      </c>
      <c r="C1510" s="1">
        <v>4604</v>
      </c>
      <c r="D1510" s="69">
        <v>1614836</v>
      </c>
      <c r="E1510" s="70" t="s">
        <v>2587</v>
      </c>
      <c r="F1510" s="69">
        <v>1614836</v>
      </c>
      <c r="G1510" s="2">
        <v>3858</v>
      </c>
      <c r="H1510" s="80">
        <v>0</v>
      </c>
      <c r="I1510" s="80">
        <v>1</v>
      </c>
      <c r="L1510">
        <v>1</v>
      </c>
      <c r="M1510">
        <v>0</v>
      </c>
    </row>
    <row r="1511" spans="1:13" x14ac:dyDescent="0.2">
      <c r="A1511" s="67" t="s">
        <v>245</v>
      </c>
      <c r="B1511" s="68" t="s">
        <v>695</v>
      </c>
      <c r="C1511" s="1">
        <v>4103</v>
      </c>
      <c r="D1511" s="69">
        <v>1106682</v>
      </c>
      <c r="E1511" s="70" t="s">
        <v>2588</v>
      </c>
      <c r="F1511" s="69">
        <v>1106682</v>
      </c>
      <c r="G1511" s="2">
        <v>264</v>
      </c>
      <c r="H1511" s="80">
        <v>1</v>
      </c>
      <c r="I1511" s="80">
        <v>0</v>
      </c>
      <c r="L1511">
        <v>1</v>
      </c>
      <c r="M1511">
        <v>0</v>
      </c>
    </row>
    <row r="1512" spans="1:13" x14ac:dyDescent="0.2">
      <c r="A1512" s="67" t="s">
        <v>245</v>
      </c>
      <c r="B1512" s="68" t="s">
        <v>695</v>
      </c>
      <c r="C1512" s="1">
        <v>4104</v>
      </c>
      <c r="D1512" s="69">
        <v>1132346</v>
      </c>
      <c r="E1512" s="70" t="s">
        <v>2589</v>
      </c>
      <c r="F1512" s="69">
        <v>1132346</v>
      </c>
      <c r="G1512" s="2">
        <v>2226</v>
      </c>
      <c r="H1512" s="80">
        <v>0</v>
      </c>
      <c r="I1512" s="80">
        <v>0</v>
      </c>
      <c r="L1512">
        <v>0</v>
      </c>
      <c r="M1512">
        <v>0</v>
      </c>
    </row>
    <row r="1513" spans="1:13" x14ac:dyDescent="0.2">
      <c r="A1513" s="67" t="s">
        <v>245</v>
      </c>
      <c r="B1513" s="68" t="s">
        <v>695</v>
      </c>
      <c r="C1513" s="1">
        <v>4101</v>
      </c>
      <c r="D1513" s="69">
        <v>1134227</v>
      </c>
      <c r="E1513" s="70" t="s">
        <v>2590</v>
      </c>
      <c r="F1513" s="69">
        <v>1134227</v>
      </c>
      <c r="G1513" s="2">
        <v>984</v>
      </c>
      <c r="H1513" s="80">
        <v>0</v>
      </c>
      <c r="I1513" s="80">
        <v>0</v>
      </c>
      <c r="L1513">
        <v>0</v>
      </c>
      <c r="M1513">
        <v>0</v>
      </c>
    </row>
    <row r="1514" spans="1:13" x14ac:dyDescent="0.2">
      <c r="A1514" s="67" t="s">
        <v>245</v>
      </c>
      <c r="B1514" s="68" t="s">
        <v>695</v>
      </c>
      <c r="C1514" s="1">
        <v>4104</v>
      </c>
      <c r="D1514" s="69">
        <v>1104428</v>
      </c>
      <c r="E1514" s="70" t="s">
        <v>2591</v>
      </c>
      <c r="F1514" s="69">
        <v>1104428</v>
      </c>
      <c r="G1514" s="2">
        <v>7246</v>
      </c>
      <c r="H1514" s="80">
        <v>0</v>
      </c>
      <c r="I1514" s="80">
        <v>0</v>
      </c>
      <c r="L1514">
        <v>0</v>
      </c>
      <c r="M1514">
        <v>0</v>
      </c>
    </row>
    <row r="1515" spans="1:13" x14ac:dyDescent="0.2">
      <c r="A1515" s="67" t="s">
        <v>245</v>
      </c>
      <c r="B1515" s="68" t="s">
        <v>695</v>
      </c>
      <c r="C1515" s="1">
        <v>4103</v>
      </c>
      <c r="D1515" s="69">
        <v>1118139</v>
      </c>
      <c r="E1515" s="70" t="s">
        <v>2592</v>
      </c>
      <c r="F1515" s="69">
        <v>1118139</v>
      </c>
      <c r="G1515" s="2">
        <v>730</v>
      </c>
      <c r="H1515" s="80">
        <v>0</v>
      </c>
      <c r="I1515" s="80">
        <v>0</v>
      </c>
      <c r="L1515">
        <v>0</v>
      </c>
      <c r="M1515">
        <v>0</v>
      </c>
    </row>
    <row r="1516" spans="1:13" x14ac:dyDescent="0.2">
      <c r="A1516" s="67" t="s">
        <v>245</v>
      </c>
      <c r="B1516" s="68" t="s">
        <v>695</v>
      </c>
      <c r="C1516" s="1">
        <v>4106</v>
      </c>
      <c r="D1516" s="69">
        <v>1129212</v>
      </c>
      <c r="E1516" s="70" t="s">
        <v>2593</v>
      </c>
      <c r="F1516" s="69">
        <v>1129212</v>
      </c>
      <c r="G1516" s="2">
        <v>2768</v>
      </c>
      <c r="H1516" s="80">
        <v>0</v>
      </c>
      <c r="I1516" s="80">
        <v>0</v>
      </c>
      <c r="L1516">
        <v>0</v>
      </c>
      <c r="M1516">
        <v>0</v>
      </c>
    </row>
    <row r="1517" spans="1:13" x14ac:dyDescent="0.2">
      <c r="A1517" s="67" t="s">
        <v>245</v>
      </c>
      <c r="B1517" s="68" t="s">
        <v>695</v>
      </c>
      <c r="C1517" s="1">
        <v>4101</v>
      </c>
      <c r="D1517" s="69">
        <v>1116744</v>
      </c>
      <c r="E1517" s="70" t="s">
        <v>2594</v>
      </c>
      <c r="F1517" s="69">
        <v>1116744</v>
      </c>
      <c r="G1517" s="2">
        <v>2042</v>
      </c>
      <c r="H1517" s="80">
        <v>0</v>
      </c>
      <c r="I1517" s="80">
        <v>0</v>
      </c>
      <c r="L1517">
        <v>0</v>
      </c>
      <c r="M1517">
        <v>0</v>
      </c>
    </row>
    <row r="1518" spans="1:13" x14ac:dyDescent="0.2">
      <c r="A1518" s="67" t="s">
        <v>245</v>
      </c>
      <c r="B1518" s="68" t="s">
        <v>695</v>
      </c>
      <c r="C1518" s="1">
        <v>4102</v>
      </c>
      <c r="D1518" s="69">
        <v>1129355</v>
      </c>
      <c r="E1518" s="70" t="s">
        <v>2595</v>
      </c>
      <c r="F1518" s="69">
        <v>1129355</v>
      </c>
      <c r="G1518" s="2">
        <v>1633</v>
      </c>
      <c r="H1518" s="80">
        <v>0</v>
      </c>
      <c r="I1518" s="80">
        <v>0</v>
      </c>
      <c r="L1518">
        <v>0</v>
      </c>
      <c r="M1518">
        <v>0</v>
      </c>
    </row>
    <row r="1519" spans="1:13" x14ac:dyDescent="0.2">
      <c r="A1519" s="67" t="s">
        <v>245</v>
      </c>
      <c r="B1519" s="68" t="s">
        <v>695</v>
      </c>
      <c r="C1519" s="1">
        <v>4103</v>
      </c>
      <c r="D1519" s="69">
        <v>1124244</v>
      </c>
      <c r="E1519" s="70" t="s">
        <v>2596</v>
      </c>
      <c r="F1519" s="69">
        <v>1124244</v>
      </c>
      <c r="G1519" s="2">
        <v>508</v>
      </c>
      <c r="H1519" s="80">
        <v>1</v>
      </c>
      <c r="I1519" s="80">
        <v>1</v>
      </c>
      <c r="L1519">
        <v>1</v>
      </c>
      <c r="M1519">
        <v>0</v>
      </c>
    </row>
    <row r="1520" spans="1:13" x14ac:dyDescent="0.2">
      <c r="A1520" s="67" t="s">
        <v>245</v>
      </c>
      <c r="B1520" s="68" t="s">
        <v>695</v>
      </c>
      <c r="C1520" s="1">
        <v>4103</v>
      </c>
      <c r="D1520" s="69">
        <v>1125229</v>
      </c>
      <c r="E1520" s="70" t="s">
        <v>2597</v>
      </c>
      <c r="F1520" s="69">
        <v>1125229</v>
      </c>
      <c r="G1520" s="2">
        <v>993</v>
      </c>
      <c r="H1520" s="80">
        <v>0</v>
      </c>
      <c r="I1520" s="80">
        <v>0</v>
      </c>
      <c r="L1520">
        <v>0</v>
      </c>
      <c r="M1520">
        <v>0</v>
      </c>
    </row>
    <row r="1521" spans="1:13" x14ac:dyDescent="0.2">
      <c r="A1521" s="67" t="s">
        <v>245</v>
      </c>
      <c r="B1521" s="68" t="s">
        <v>695</v>
      </c>
      <c r="C1521" s="1">
        <v>4103</v>
      </c>
      <c r="D1521" s="69">
        <v>1122381</v>
      </c>
      <c r="E1521" s="70" t="s">
        <v>2598</v>
      </c>
      <c r="F1521" s="69">
        <v>1122381</v>
      </c>
      <c r="G1521" s="2">
        <v>1464</v>
      </c>
      <c r="H1521" s="80">
        <v>0</v>
      </c>
      <c r="I1521" s="80">
        <v>0</v>
      </c>
      <c r="L1521">
        <v>0</v>
      </c>
      <c r="M1521">
        <v>0</v>
      </c>
    </row>
    <row r="1522" spans="1:13" x14ac:dyDescent="0.2">
      <c r="A1522" s="67" t="s">
        <v>245</v>
      </c>
      <c r="B1522" s="68" t="s">
        <v>695</v>
      </c>
      <c r="C1522" s="1">
        <v>4104</v>
      </c>
      <c r="D1522" s="69">
        <v>1131422</v>
      </c>
      <c r="E1522" s="70" t="s">
        <v>2599</v>
      </c>
      <c r="F1522" s="69">
        <v>1131422</v>
      </c>
      <c r="G1522" s="2">
        <v>1764</v>
      </c>
      <c r="H1522" s="80">
        <v>0</v>
      </c>
      <c r="I1522" s="80">
        <v>0</v>
      </c>
      <c r="L1522">
        <v>0</v>
      </c>
      <c r="M1522">
        <v>0</v>
      </c>
    </row>
    <row r="1523" spans="1:13" x14ac:dyDescent="0.2">
      <c r="A1523" s="67" t="s">
        <v>245</v>
      </c>
      <c r="B1523" s="68" t="s">
        <v>695</v>
      </c>
      <c r="C1523" s="1">
        <v>4104</v>
      </c>
      <c r="D1523" s="69">
        <v>1119363</v>
      </c>
      <c r="E1523" s="70" t="s">
        <v>2600</v>
      </c>
      <c r="F1523" s="69">
        <v>1119363</v>
      </c>
      <c r="G1523" s="2">
        <v>3757</v>
      </c>
      <c r="H1523" s="80">
        <v>0</v>
      </c>
      <c r="I1523" s="80">
        <v>0</v>
      </c>
      <c r="L1523">
        <v>0</v>
      </c>
      <c r="M1523">
        <v>0</v>
      </c>
    </row>
    <row r="1524" spans="1:13" x14ac:dyDescent="0.2">
      <c r="A1524" s="67" t="s">
        <v>245</v>
      </c>
      <c r="B1524" s="68" t="s">
        <v>695</v>
      </c>
      <c r="C1524" s="1">
        <v>4103</v>
      </c>
      <c r="D1524" s="69">
        <v>1108624</v>
      </c>
      <c r="E1524" s="70" t="s">
        <v>2601</v>
      </c>
      <c r="F1524" s="69">
        <v>1108624</v>
      </c>
      <c r="G1524" s="2">
        <v>844</v>
      </c>
      <c r="H1524" s="80">
        <v>0</v>
      </c>
      <c r="I1524" s="80">
        <v>0</v>
      </c>
      <c r="L1524">
        <v>0</v>
      </c>
      <c r="M1524">
        <v>0</v>
      </c>
    </row>
    <row r="1525" spans="1:13" x14ac:dyDescent="0.2">
      <c r="A1525" s="67" t="s">
        <v>245</v>
      </c>
      <c r="B1525" s="68" t="s">
        <v>695</v>
      </c>
      <c r="C1525" s="1">
        <v>4105</v>
      </c>
      <c r="D1525" s="69">
        <v>1107311</v>
      </c>
      <c r="E1525" s="70" t="s">
        <v>2602</v>
      </c>
      <c r="F1525" s="69">
        <v>1107311</v>
      </c>
      <c r="G1525" s="2">
        <v>2298</v>
      </c>
      <c r="H1525" s="80">
        <v>0</v>
      </c>
      <c r="I1525" s="80">
        <v>0</v>
      </c>
      <c r="L1525">
        <v>0</v>
      </c>
      <c r="M1525">
        <v>0</v>
      </c>
    </row>
    <row r="1526" spans="1:13" x14ac:dyDescent="0.2">
      <c r="A1526" s="67" t="s">
        <v>245</v>
      </c>
      <c r="B1526" s="68" t="s">
        <v>695</v>
      </c>
      <c r="C1526" s="1">
        <v>4103</v>
      </c>
      <c r="D1526" s="69">
        <v>1133109</v>
      </c>
      <c r="E1526" s="70" t="s">
        <v>2603</v>
      </c>
      <c r="F1526" s="69">
        <v>1133109</v>
      </c>
      <c r="G1526" s="2">
        <v>290</v>
      </c>
      <c r="H1526" s="80">
        <v>0</v>
      </c>
      <c r="I1526" s="80">
        <v>0</v>
      </c>
      <c r="L1526">
        <v>0</v>
      </c>
      <c r="M1526">
        <v>0</v>
      </c>
    </row>
    <row r="1527" spans="1:13" x14ac:dyDescent="0.2">
      <c r="A1527" s="67" t="s">
        <v>245</v>
      </c>
      <c r="B1527" s="68" t="s">
        <v>695</v>
      </c>
      <c r="C1527" s="1">
        <v>4103</v>
      </c>
      <c r="D1527" s="69">
        <v>1116416</v>
      </c>
      <c r="E1527" s="70" t="s">
        <v>2604</v>
      </c>
      <c r="F1527" s="69">
        <v>1116416</v>
      </c>
      <c r="G1527" s="2">
        <v>1876</v>
      </c>
      <c r="H1527" s="80">
        <v>0</v>
      </c>
      <c r="I1527" s="80">
        <v>0</v>
      </c>
      <c r="L1527">
        <v>0</v>
      </c>
      <c r="M1527">
        <v>0</v>
      </c>
    </row>
    <row r="1528" spans="1:13" x14ac:dyDescent="0.2">
      <c r="A1528" s="67" t="s">
        <v>245</v>
      </c>
      <c r="B1528" s="68" t="s">
        <v>695</v>
      </c>
      <c r="C1528" s="1">
        <v>4104</v>
      </c>
      <c r="D1528" s="69">
        <v>1133640</v>
      </c>
      <c r="E1528" s="70" t="s">
        <v>2605</v>
      </c>
      <c r="F1528" s="69">
        <v>1133640</v>
      </c>
      <c r="G1528" s="2">
        <v>495</v>
      </c>
      <c r="H1528" s="80">
        <v>1</v>
      </c>
      <c r="I1528" s="80">
        <v>0</v>
      </c>
      <c r="L1528">
        <v>1</v>
      </c>
      <c r="M1528">
        <v>0</v>
      </c>
    </row>
    <row r="1529" spans="1:13" x14ac:dyDescent="0.2">
      <c r="A1529" s="67" t="s">
        <v>245</v>
      </c>
      <c r="B1529" s="68" t="s">
        <v>695</v>
      </c>
      <c r="C1529" s="1">
        <v>4103</v>
      </c>
      <c r="D1529" s="69">
        <v>1118272</v>
      </c>
      <c r="E1529" s="70" t="s">
        <v>2606</v>
      </c>
      <c r="F1529" s="69">
        <v>1118272</v>
      </c>
      <c r="G1529" s="2">
        <v>389</v>
      </c>
      <c r="H1529" s="80">
        <v>1</v>
      </c>
      <c r="I1529" s="80">
        <v>0</v>
      </c>
      <c r="L1529">
        <v>1</v>
      </c>
      <c r="M1529">
        <v>0</v>
      </c>
    </row>
    <row r="1530" spans="1:13" x14ac:dyDescent="0.2">
      <c r="A1530" s="67" t="s">
        <v>245</v>
      </c>
      <c r="B1530" s="68" t="s">
        <v>695</v>
      </c>
      <c r="C1530" s="1">
        <v>4101</v>
      </c>
      <c r="D1530" s="69">
        <v>1118926</v>
      </c>
      <c r="E1530" s="70" t="s">
        <v>2607</v>
      </c>
      <c r="F1530" s="69">
        <v>1118926</v>
      </c>
      <c r="G1530" s="2">
        <v>3453</v>
      </c>
      <c r="H1530" s="80">
        <v>0</v>
      </c>
      <c r="I1530" s="80">
        <v>0</v>
      </c>
      <c r="L1530">
        <v>0</v>
      </c>
      <c r="M1530">
        <v>0</v>
      </c>
    </row>
    <row r="1531" spans="1:13" x14ac:dyDescent="0.2">
      <c r="A1531" s="67" t="s">
        <v>245</v>
      </c>
      <c r="B1531" s="68" t="s">
        <v>695</v>
      </c>
      <c r="C1531" s="1">
        <v>4105</v>
      </c>
      <c r="D1531" s="69">
        <v>1133163</v>
      </c>
      <c r="E1531" s="70" t="s">
        <v>2608</v>
      </c>
      <c r="F1531" s="69">
        <v>1133163</v>
      </c>
      <c r="G1531" s="2">
        <v>1100</v>
      </c>
      <c r="H1531" s="80">
        <v>0</v>
      </c>
      <c r="I1531" s="80">
        <v>0</v>
      </c>
      <c r="L1531">
        <v>0</v>
      </c>
      <c r="M1531">
        <v>0</v>
      </c>
    </row>
    <row r="1532" spans="1:13" x14ac:dyDescent="0.2">
      <c r="A1532" s="67" t="s">
        <v>245</v>
      </c>
      <c r="B1532" s="68" t="s">
        <v>695</v>
      </c>
      <c r="C1532" s="1">
        <v>4101</v>
      </c>
      <c r="D1532" s="69">
        <v>1122910</v>
      </c>
      <c r="E1532" s="70" t="s">
        <v>2609</v>
      </c>
      <c r="F1532" s="69">
        <v>1122910</v>
      </c>
      <c r="G1532" s="2">
        <v>976</v>
      </c>
      <c r="H1532" s="80">
        <v>0</v>
      </c>
      <c r="I1532" s="80">
        <v>0</v>
      </c>
      <c r="L1532">
        <v>0</v>
      </c>
      <c r="M1532">
        <v>0</v>
      </c>
    </row>
    <row r="1533" spans="1:13" x14ac:dyDescent="0.2">
      <c r="A1533" s="67" t="s">
        <v>245</v>
      </c>
      <c r="B1533" s="68" t="s">
        <v>695</v>
      </c>
      <c r="C1533" s="1">
        <v>4101</v>
      </c>
      <c r="D1533" s="69">
        <v>1110490</v>
      </c>
      <c r="E1533" s="70" t="s">
        <v>2610</v>
      </c>
      <c r="F1533" s="69">
        <v>1110490</v>
      </c>
      <c r="G1533" s="2">
        <v>12766</v>
      </c>
      <c r="H1533" s="80">
        <v>0</v>
      </c>
      <c r="I1533" s="80">
        <v>0</v>
      </c>
      <c r="L1533">
        <v>0</v>
      </c>
      <c r="M1533">
        <v>0</v>
      </c>
    </row>
    <row r="1534" spans="1:13" x14ac:dyDescent="0.2">
      <c r="A1534" s="67" t="s">
        <v>245</v>
      </c>
      <c r="B1534" s="68" t="s">
        <v>695</v>
      </c>
      <c r="C1534" s="1">
        <v>4102</v>
      </c>
      <c r="D1534" s="69">
        <v>1106594</v>
      </c>
      <c r="E1534" s="70" t="s">
        <v>2611</v>
      </c>
      <c r="F1534" s="69">
        <v>1106594</v>
      </c>
      <c r="G1534" s="2">
        <v>1209</v>
      </c>
      <c r="H1534" s="80">
        <v>0</v>
      </c>
      <c r="I1534" s="80">
        <v>0</v>
      </c>
      <c r="L1534">
        <v>0</v>
      </c>
      <c r="M1534">
        <v>0</v>
      </c>
    </row>
    <row r="1535" spans="1:13" x14ac:dyDescent="0.2">
      <c r="A1535" s="67" t="s">
        <v>245</v>
      </c>
      <c r="B1535" s="68" t="s">
        <v>695</v>
      </c>
      <c r="C1535" s="1">
        <v>4106</v>
      </c>
      <c r="D1535" s="69">
        <v>1133835</v>
      </c>
      <c r="E1535" s="70" t="s">
        <v>2612</v>
      </c>
      <c r="F1535" s="69">
        <v>1133835</v>
      </c>
      <c r="G1535" s="2">
        <v>1521</v>
      </c>
      <c r="H1535" s="80">
        <v>0</v>
      </c>
      <c r="I1535" s="80">
        <v>0</v>
      </c>
      <c r="L1535">
        <v>0</v>
      </c>
      <c r="M1535">
        <v>0</v>
      </c>
    </row>
    <row r="1536" spans="1:13" x14ac:dyDescent="0.2">
      <c r="A1536" s="67" t="s">
        <v>245</v>
      </c>
      <c r="B1536" s="68" t="s">
        <v>695</v>
      </c>
      <c r="C1536" s="1">
        <v>4106</v>
      </c>
      <c r="D1536" s="69">
        <v>1124101</v>
      </c>
      <c r="E1536" s="70" t="s">
        <v>2613</v>
      </c>
      <c r="F1536" s="69">
        <v>1124101</v>
      </c>
      <c r="G1536" s="2">
        <v>425</v>
      </c>
      <c r="H1536" s="80">
        <v>0</v>
      </c>
      <c r="I1536" s="80">
        <v>0</v>
      </c>
      <c r="L1536">
        <v>0</v>
      </c>
      <c r="M1536">
        <v>0</v>
      </c>
    </row>
    <row r="1537" spans="1:13" x14ac:dyDescent="0.2">
      <c r="A1537" s="67" t="s">
        <v>245</v>
      </c>
      <c r="B1537" s="68" t="s">
        <v>695</v>
      </c>
      <c r="C1537" s="1">
        <v>4101</v>
      </c>
      <c r="D1537" s="69">
        <v>1129638</v>
      </c>
      <c r="E1537" s="70" t="s">
        <v>2614</v>
      </c>
      <c r="F1537" s="69">
        <v>1129638</v>
      </c>
      <c r="G1537" s="2">
        <v>655</v>
      </c>
      <c r="H1537" s="80">
        <v>0</v>
      </c>
      <c r="I1537" s="80">
        <v>0</v>
      </c>
      <c r="L1537">
        <v>0</v>
      </c>
      <c r="M1537">
        <v>0</v>
      </c>
    </row>
    <row r="1538" spans="1:13" x14ac:dyDescent="0.2">
      <c r="A1538" s="67" t="s">
        <v>245</v>
      </c>
      <c r="B1538" s="68" t="s">
        <v>695</v>
      </c>
      <c r="C1538" s="1">
        <v>4102</v>
      </c>
      <c r="D1538" s="69">
        <v>1125131</v>
      </c>
      <c r="E1538" s="70" t="s">
        <v>2615</v>
      </c>
      <c r="F1538" s="69">
        <v>1125131</v>
      </c>
      <c r="G1538" s="2">
        <v>30387</v>
      </c>
      <c r="H1538" s="80">
        <v>0</v>
      </c>
      <c r="I1538" s="80">
        <v>0</v>
      </c>
      <c r="L1538">
        <v>0</v>
      </c>
      <c r="M1538">
        <v>0</v>
      </c>
    </row>
    <row r="1539" spans="1:13" x14ac:dyDescent="0.2">
      <c r="A1539" s="67" t="s">
        <v>245</v>
      </c>
      <c r="B1539" s="68" t="s">
        <v>695</v>
      </c>
      <c r="C1539" s="1">
        <v>4103</v>
      </c>
      <c r="D1539" s="69">
        <v>1106664</v>
      </c>
      <c r="E1539" s="70" t="s">
        <v>2616</v>
      </c>
      <c r="F1539" s="69">
        <v>1106664</v>
      </c>
      <c r="G1539" s="2">
        <v>635</v>
      </c>
      <c r="H1539" s="80">
        <v>1</v>
      </c>
      <c r="I1539" s="80">
        <v>0</v>
      </c>
      <c r="L1539">
        <v>1</v>
      </c>
      <c r="M1539">
        <v>0</v>
      </c>
    </row>
    <row r="1540" spans="1:13" x14ac:dyDescent="0.2">
      <c r="A1540" s="67" t="s">
        <v>245</v>
      </c>
      <c r="B1540" s="68" t="s">
        <v>695</v>
      </c>
      <c r="C1540" s="1">
        <v>4107</v>
      </c>
      <c r="D1540" s="69">
        <v>1106521</v>
      </c>
      <c r="E1540" s="70" t="s">
        <v>2617</v>
      </c>
      <c r="F1540" s="69">
        <v>1106521</v>
      </c>
      <c r="G1540" s="2">
        <v>1388</v>
      </c>
      <c r="H1540" s="80">
        <v>0</v>
      </c>
      <c r="I1540" s="80">
        <v>0</v>
      </c>
      <c r="L1540">
        <v>0</v>
      </c>
      <c r="M1540">
        <v>0</v>
      </c>
    </row>
    <row r="1541" spans="1:13" x14ac:dyDescent="0.2">
      <c r="A1541" s="67" t="s">
        <v>245</v>
      </c>
      <c r="B1541" s="68" t="s">
        <v>695</v>
      </c>
      <c r="C1541" s="1">
        <v>4107</v>
      </c>
      <c r="D1541" s="69">
        <v>1111891</v>
      </c>
      <c r="E1541" s="70" t="s">
        <v>2618</v>
      </c>
      <c r="F1541" s="69">
        <v>1111891</v>
      </c>
      <c r="G1541" s="2">
        <v>1064</v>
      </c>
      <c r="H1541" s="80">
        <v>0</v>
      </c>
      <c r="I1541" s="80">
        <v>0</v>
      </c>
      <c r="L1541">
        <v>0</v>
      </c>
      <c r="M1541">
        <v>0</v>
      </c>
    </row>
    <row r="1542" spans="1:13" x14ac:dyDescent="0.2">
      <c r="A1542" s="67" t="s">
        <v>245</v>
      </c>
      <c r="B1542" s="68" t="s">
        <v>695</v>
      </c>
      <c r="C1542" s="1">
        <v>4105</v>
      </c>
      <c r="D1542" s="69">
        <v>1104525</v>
      </c>
      <c r="E1542" s="70" t="s">
        <v>2619</v>
      </c>
      <c r="F1542" s="69">
        <v>1104525</v>
      </c>
      <c r="G1542" s="2">
        <v>2008</v>
      </c>
      <c r="H1542" s="80">
        <v>0</v>
      </c>
      <c r="I1542" s="80">
        <v>0</v>
      </c>
      <c r="L1542">
        <v>0</v>
      </c>
      <c r="M1542">
        <v>0</v>
      </c>
    </row>
    <row r="1543" spans="1:13" x14ac:dyDescent="0.2">
      <c r="A1543" s="67" t="s">
        <v>245</v>
      </c>
      <c r="B1543" s="68" t="s">
        <v>695</v>
      </c>
      <c r="C1543" s="1">
        <v>4103</v>
      </c>
      <c r="D1543" s="69">
        <v>1110995</v>
      </c>
      <c r="E1543" s="70" t="s">
        <v>2620</v>
      </c>
      <c r="F1543" s="69">
        <v>1110995</v>
      </c>
      <c r="G1543" s="2">
        <v>718</v>
      </c>
      <c r="H1543" s="80">
        <v>0</v>
      </c>
      <c r="I1543" s="80">
        <v>0</v>
      </c>
      <c r="L1543">
        <v>0</v>
      </c>
      <c r="M1543">
        <v>0</v>
      </c>
    </row>
    <row r="1544" spans="1:13" x14ac:dyDescent="0.2">
      <c r="A1544" s="67" t="s">
        <v>245</v>
      </c>
      <c r="B1544" s="68" t="s">
        <v>695</v>
      </c>
      <c r="C1544" s="1">
        <v>4101</v>
      </c>
      <c r="D1544" s="69">
        <v>1129577</v>
      </c>
      <c r="E1544" s="70" t="s">
        <v>2621</v>
      </c>
      <c r="F1544" s="69">
        <v>1129577</v>
      </c>
      <c r="G1544" s="2">
        <v>2667</v>
      </c>
      <c r="H1544" s="80">
        <v>0</v>
      </c>
      <c r="I1544" s="80">
        <v>0</v>
      </c>
      <c r="L1544">
        <v>0</v>
      </c>
      <c r="M1544">
        <v>0</v>
      </c>
    </row>
    <row r="1545" spans="1:13" x14ac:dyDescent="0.2">
      <c r="A1545" s="67" t="s">
        <v>245</v>
      </c>
      <c r="B1545" s="68" t="s">
        <v>695</v>
      </c>
      <c r="C1545" s="1">
        <v>4103</v>
      </c>
      <c r="D1545" s="69">
        <v>1117330</v>
      </c>
      <c r="E1545" s="70" t="s">
        <v>2622</v>
      </c>
      <c r="F1545" s="69">
        <v>1117330</v>
      </c>
      <c r="G1545" s="2">
        <v>5746</v>
      </c>
      <c r="H1545" s="80">
        <v>0</v>
      </c>
      <c r="I1545" s="80">
        <v>0</v>
      </c>
      <c r="L1545">
        <v>0</v>
      </c>
      <c r="M1545">
        <v>0</v>
      </c>
    </row>
    <row r="1546" spans="1:13" x14ac:dyDescent="0.2">
      <c r="A1546" s="67" t="s">
        <v>245</v>
      </c>
      <c r="B1546" s="68" t="s">
        <v>695</v>
      </c>
      <c r="C1546" s="1">
        <v>4104</v>
      </c>
      <c r="D1546" s="69">
        <v>1120923</v>
      </c>
      <c r="E1546" s="70" t="s">
        <v>2623</v>
      </c>
      <c r="F1546" s="69">
        <v>1120923</v>
      </c>
      <c r="G1546" s="2">
        <v>539</v>
      </c>
      <c r="H1546" s="80">
        <v>0</v>
      </c>
      <c r="I1546" s="80">
        <v>0</v>
      </c>
      <c r="L1546">
        <v>0</v>
      </c>
      <c r="M1546">
        <v>0</v>
      </c>
    </row>
    <row r="1547" spans="1:13" x14ac:dyDescent="0.2">
      <c r="A1547" s="67" t="s">
        <v>245</v>
      </c>
      <c r="B1547" s="68" t="s">
        <v>695</v>
      </c>
      <c r="C1547" s="1">
        <v>4106</v>
      </c>
      <c r="D1547" s="69">
        <v>1102510</v>
      </c>
      <c r="E1547" s="70" t="s">
        <v>2624</v>
      </c>
      <c r="F1547" s="69">
        <v>1102510</v>
      </c>
      <c r="G1547" s="2">
        <v>2662</v>
      </c>
      <c r="H1547" s="80">
        <v>0</v>
      </c>
      <c r="I1547" s="80">
        <v>0</v>
      </c>
      <c r="L1547">
        <v>0</v>
      </c>
      <c r="M1547">
        <v>0</v>
      </c>
    </row>
    <row r="1548" spans="1:13" x14ac:dyDescent="0.2">
      <c r="A1548" s="67" t="s">
        <v>245</v>
      </c>
      <c r="B1548" s="68" t="s">
        <v>695</v>
      </c>
      <c r="C1548" s="1">
        <v>4104</v>
      </c>
      <c r="D1548" s="69">
        <v>1105449</v>
      </c>
      <c r="E1548" s="70" t="s">
        <v>2625</v>
      </c>
      <c r="F1548" s="69">
        <v>1105449</v>
      </c>
      <c r="G1548" s="2">
        <v>19654</v>
      </c>
      <c r="H1548" s="80">
        <v>0</v>
      </c>
      <c r="I1548" s="80">
        <v>0</v>
      </c>
      <c r="L1548">
        <v>0</v>
      </c>
      <c r="M1548">
        <v>0</v>
      </c>
    </row>
    <row r="1549" spans="1:13" x14ac:dyDescent="0.2">
      <c r="A1549" s="67" t="s">
        <v>245</v>
      </c>
      <c r="B1549" s="68" t="s">
        <v>695</v>
      </c>
      <c r="C1549" s="1">
        <v>4105</v>
      </c>
      <c r="D1549" s="69">
        <v>1107630</v>
      </c>
      <c r="E1549" s="70" t="s">
        <v>2626</v>
      </c>
      <c r="F1549" s="69">
        <v>1107630</v>
      </c>
      <c r="G1549" s="2">
        <v>1103</v>
      </c>
      <c r="H1549" s="80">
        <v>0</v>
      </c>
      <c r="I1549" s="80">
        <v>0</v>
      </c>
      <c r="L1549">
        <v>0</v>
      </c>
      <c r="M1549">
        <v>0</v>
      </c>
    </row>
    <row r="1550" spans="1:13" x14ac:dyDescent="0.2">
      <c r="A1550" s="67" t="s">
        <v>245</v>
      </c>
      <c r="B1550" s="68" t="s">
        <v>695</v>
      </c>
      <c r="C1550" s="1">
        <v>4107</v>
      </c>
      <c r="D1550" s="69">
        <v>1130553</v>
      </c>
      <c r="E1550" s="70" t="s">
        <v>2627</v>
      </c>
      <c r="F1550" s="69">
        <v>1130553</v>
      </c>
      <c r="G1550" s="2">
        <v>4609</v>
      </c>
      <c r="H1550" s="80">
        <v>0</v>
      </c>
      <c r="I1550" s="80">
        <v>0</v>
      </c>
      <c r="L1550">
        <v>0</v>
      </c>
      <c r="M1550">
        <v>0</v>
      </c>
    </row>
    <row r="1551" spans="1:13" x14ac:dyDescent="0.2">
      <c r="A1551" s="67" t="s">
        <v>245</v>
      </c>
      <c r="B1551" s="68" t="s">
        <v>695</v>
      </c>
      <c r="C1551" s="1">
        <v>4102</v>
      </c>
      <c r="D1551" s="69">
        <v>1115255</v>
      </c>
      <c r="E1551" s="70" t="s">
        <v>2628</v>
      </c>
      <c r="F1551" s="69">
        <v>1115255</v>
      </c>
      <c r="G1551" s="2">
        <v>5340</v>
      </c>
      <c r="H1551" s="80">
        <v>0</v>
      </c>
      <c r="I1551" s="80">
        <v>0</v>
      </c>
      <c r="L1551">
        <v>0</v>
      </c>
      <c r="M1551">
        <v>0</v>
      </c>
    </row>
    <row r="1552" spans="1:13" x14ac:dyDescent="0.2">
      <c r="A1552" s="67" t="s">
        <v>245</v>
      </c>
      <c r="B1552" s="68" t="s">
        <v>695</v>
      </c>
      <c r="C1552" s="1">
        <v>4101</v>
      </c>
      <c r="D1552" s="69">
        <v>1125487</v>
      </c>
      <c r="E1552" s="70" t="s">
        <v>2629</v>
      </c>
      <c r="F1552" s="69">
        <v>1125487</v>
      </c>
      <c r="G1552" s="2">
        <v>1752</v>
      </c>
      <c r="H1552" s="80">
        <v>0</v>
      </c>
      <c r="I1552" s="80">
        <v>0</v>
      </c>
      <c r="L1552">
        <v>0</v>
      </c>
      <c r="M1552">
        <v>0</v>
      </c>
    </row>
    <row r="1553" spans="1:13" x14ac:dyDescent="0.2">
      <c r="A1553" s="67" t="s">
        <v>245</v>
      </c>
      <c r="B1553" s="68" t="s">
        <v>695</v>
      </c>
      <c r="C1553" s="1">
        <v>4101</v>
      </c>
      <c r="D1553" s="69">
        <v>1122637</v>
      </c>
      <c r="E1553" s="70" t="s">
        <v>2630</v>
      </c>
      <c r="F1553" s="69">
        <v>1122637</v>
      </c>
      <c r="G1553" s="2">
        <v>684</v>
      </c>
      <c r="H1553" s="80">
        <v>0</v>
      </c>
      <c r="I1553" s="80">
        <v>0</v>
      </c>
      <c r="L1553">
        <v>0</v>
      </c>
      <c r="M1553">
        <v>0</v>
      </c>
    </row>
    <row r="1554" spans="1:13" x14ac:dyDescent="0.2">
      <c r="A1554" s="67" t="s">
        <v>245</v>
      </c>
      <c r="B1554" s="68" t="s">
        <v>695</v>
      </c>
      <c r="C1554" s="1">
        <v>4104</v>
      </c>
      <c r="D1554" s="69">
        <v>1126930</v>
      </c>
      <c r="E1554" s="70" t="s">
        <v>2631</v>
      </c>
      <c r="F1554" s="69">
        <v>1126930</v>
      </c>
      <c r="G1554" s="2">
        <v>2346</v>
      </c>
      <c r="H1554" s="80">
        <v>0</v>
      </c>
      <c r="I1554" s="80">
        <v>0</v>
      </c>
      <c r="L1554">
        <v>0</v>
      </c>
      <c r="M1554">
        <v>0</v>
      </c>
    </row>
    <row r="1555" spans="1:13" x14ac:dyDescent="0.2">
      <c r="A1555" s="67" t="s">
        <v>245</v>
      </c>
      <c r="B1555" s="68" t="s">
        <v>695</v>
      </c>
      <c r="C1555" s="1">
        <v>4102</v>
      </c>
      <c r="D1555" s="69">
        <v>1128255</v>
      </c>
      <c r="E1555" s="70" t="s">
        <v>2632</v>
      </c>
      <c r="F1555" s="69">
        <v>1128255</v>
      </c>
      <c r="G1555" s="2">
        <v>868</v>
      </c>
      <c r="H1555" s="80">
        <v>0</v>
      </c>
      <c r="I1555" s="80">
        <v>0</v>
      </c>
      <c r="L1555">
        <v>0</v>
      </c>
      <c r="M1555">
        <v>0</v>
      </c>
    </row>
    <row r="1556" spans="1:13" x14ac:dyDescent="0.2">
      <c r="A1556" s="67" t="s">
        <v>245</v>
      </c>
      <c r="B1556" s="68" t="s">
        <v>695</v>
      </c>
      <c r="C1556" s="1">
        <v>4104</v>
      </c>
      <c r="D1556" s="69">
        <v>1122372</v>
      </c>
      <c r="E1556" s="70" t="s">
        <v>2633</v>
      </c>
      <c r="F1556" s="69">
        <v>1122372</v>
      </c>
      <c r="G1556" s="2">
        <v>3055</v>
      </c>
      <c r="H1556" s="80">
        <v>0</v>
      </c>
      <c r="I1556" s="80">
        <v>0</v>
      </c>
      <c r="L1556">
        <v>0</v>
      </c>
      <c r="M1556">
        <v>0</v>
      </c>
    </row>
    <row r="1557" spans="1:13" x14ac:dyDescent="0.2">
      <c r="A1557" s="67" t="s">
        <v>245</v>
      </c>
      <c r="B1557" s="68" t="s">
        <v>695</v>
      </c>
      <c r="C1557" s="1">
        <v>4101</v>
      </c>
      <c r="D1557" s="69">
        <v>1127076</v>
      </c>
      <c r="E1557" s="70" t="s">
        <v>2634</v>
      </c>
      <c r="F1557" s="69">
        <v>1127076</v>
      </c>
      <c r="G1557" s="2">
        <v>1619</v>
      </c>
      <c r="H1557" s="80">
        <v>0</v>
      </c>
      <c r="I1557" s="80">
        <v>0</v>
      </c>
      <c r="L1557">
        <v>0</v>
      </c>
      <c r="M1557">
        <v>0</v>
      </c>
    </row>
    <row r="1558" spans="1:13" x14ac:dyDescent="0.2">
      <c r="A1558" s="67" t="s">
        <v>245</v>
      </c>
      <c r="B1558" s="68" t="s">
        <v>695</v>
      </c>
      <c r="C1558" s="1">
        <v>4106</v>
      </c>
      <c r="D1558" s="69">
        <v>1120163</v>
      </c>
      <c r="E1558" s="70" t="s">
        <v>2635</v>
      </c>
      <c r="F1558" s="69">
        <v>1120163</v>
      </c>
      <c r="G1558" s="2">
        <v>2404</v>
      </c>
      <c r="H1558" s="80">
        <v>0</v>
      </c>
      <c r="I1558" s="80">
        <v>0</v>
      </c>
      <c r="L1558">
        <v>0</v>
      </c>
      <c r="M1558">
        <v>0</v>
      </c>
    </row>
    <row r="1559" spans="1:13" x14ac:dyDescent="0.2">
      <c r="A1559" s="67" t="s">
        <v>245</v>
      </c>
      <c r="B1559" s="68" t="s">
        <v>695</v>
      </c>
      <c r="C1559" s="1">
        <v>4106</v>
      </c>
      <c r="D1559" s="69">
        <v>1133826</v>
      </c>
      <c r="E1559" s="70" t="s">
        <v>2636</v>
      </c>
      <c r="F1559" s="69">
        <v>1133826</v>
      </c>
      <c r="G1559" s="2">
        <v>1429</v>
      </c>
      <c r="H1559" s="80">
        <v>0</v>
      </c>
      <c r="I1559" s="80">
        <v>0</v>
      </c>
      <c r="L1559">
        <v>0</v>
      </c>
      <c r="M1559">
        <v>0</v>
      </c>
    </row>
    <row r="1560" spans="1:13" x14ac:dyDescent="0.2">
      <c r="A1560" s="67" t="s">
        <v>245</v>
      </c>
      <c r="B1560" s="68" t="s">
        <v>695</v>
      </c>
      <c r="C1560" s="1">
        <v>4102</v>
      </c>
      <c r="D1560" s="69">
        <v>1115352</v>
      </c>
      <c r="E1560" s="70" t="s">
        <v>2637</v>
      </c>
      <c r="F1560" s="69">
        <v>1115352</v>
      </c>
      <c r="G1560" s="2">
        <v>7755</v>
      </c>
      <c r="H1560" s="80">
        <v>0</v>
      </c>
      <c r="I1560" s="80">
        <v>0</v>
      </c>
      <c r="L1560">
        <v>0</v>
      </c>
      <c r="M1560">
        <v>0</v>
      </c>
    </row>
    <row r="1561" spans="1:13" x14ac:dyDescent="0.2">
      <c r="A1561" s="67" t="s">
        <v>245</v>
      </c>
      <c r="B1561" s="68" t="s">
        <v>695</v>
      </c>
      <c r="C1561" s="1">
        <v>4105</v>
      </c>
      <c r="D1561" s="69">
        <v>1130766</v>
      </c>
      <c r="E1561" s="70" t="s">
        <v>2638</v>
      </c>
      <c r="F1561" s="69">
        <v>1130766</v>
      </c>
      <c r="G1561" s="2">
        <v>20045</v>
      </c>
      <c r="H1561" s="80">
        <v>0</v>
      </c>
      <c r="I1561" s="80">
        <v>0</v>
      </c>
      <c r="L1561">
        <v>0</v>
      </c>
      <c r="M1561">
        <v>0</v>
      </c>
    </row>
    <row r="1562" spans="1:13" x14ac:dyDescent="0.2">
      <c r="A1562" s="67" t="s">
        <v>245</v>
      </c>
      <c r="B1562" s="68" t="s">
        <v>695</v>
      </c>
      <c r="C1562" s="1">
        <v>4101</v>
      </c>
      <c r="D1562" s="69">
        <v>1121874</v>
      </c>
      <c r="E1562" s="70" t="s">
        <v>2639</v>
      </c>
      <c r="F1562" s="69">
        <v>1121874</v>
      </c>
      <c r="G1562" s="2">
        <v>2405</v>
      </c>
      <c r="H1562" s="80">
        <v>0</v>
      </c>
      <c r="I1562" s="80">
        <v>0</v>
      </c>
      <c r="L1562">
        <v>0</v>
      </c>
      <c r="M1562">
        <v>0</v>
      </c>
    </row>
    <row r="1563" spans="1:13" x14ac:dyDescent="0.2">
      <c r="A1563" s="67" t="s">
        <v>245</v>
      </c>
      <c r="B1563" s="68" t="s">
        <v>695</v>
      </c>
      <c r="C1563" s="1">
        <v>4102</v>
      </c>
      <c r="D1563" s="69">
        <v>1114669</v>
      </c>
      <c r="E1563" s="70" t="s">
        <v>2640</v>
      </c>
      <c r="F1563" s="69">
        <v>1114669</v>
      </c>
      <c r="G1563" s="2">
        <v>2056</v>
      </c>
      <c r="H1563" s="80">
        <v>0</v>
      </c>
      <c r="I1563" s="80">
        <v>0</v>
      </c>
      <c r="L1563">
        <v>0</v>
      </c>
      <c r="M1563">
        <v>0</v>
      </c>
    </row>
    <row r="1564" spans="1:13" x14ac:dyDescent="0.2">
      <c r="A1564" s="67" t="s">
        <v>245</v>
      </c>
      <c r="B1564" s="68" t="s">
        <v>695</v>
      </c>
      <c r="C1564" s="1">
        <v>4103</v>
      </c>
      <c r="D1564" s="69">
        <v>1130012</v>
      </c>
      <c r="E1564" s="70" t="s">
        <v>2641</v>
      </c>
      <c r="F1564" s="69">
        <v>1130012</v>
      </c>
      <c r="G1564" s="2">
        <v>1466</v>
      </c>
      <c r="H1564" s="80">
        <v>0</v>
      </c>
      <c r="I1564" s="80">
        <v>0</v>
      </c>
      <c r="L1564">
        <v>0</v>
      </c>
      <c r="M1564">
        <v>0</v>
      </c>
    </row>
    <row r="1565" spans="1:13" x14ac:dyDescent="0.2">
      <c r="A1565" s="67" t="s">
        <v>245</v>
      </c>
      <c r="B1565" s="68" t="s">
        <v>695</v>
      </c>
      <c r="C1565" s="1">
        <v>4101</v>
      </c>
      <c r="D1565" s="69">
        <v>1126903</v>
      </c>
      <c r="E1565" s="70" t="s">
        <v>2642</v>
      </c>
      <c r="F1565" s="69">
        <v>1126903</v>
      </c>
      <c r="G1565" s="2">
        <v>2976</v>
      </c>
      <c r="H1565" s="80">
        <v>0</v>
      </c>
      <c r="I1565" s="80">
        <v>0</v>
      </c>
      <c r="L1565">
        <v>0</v>
      </c>
      <c r="M1565">
        <v>0</v>
      </c>
    </row>
    <row r="1566" spans="1:13" x14ac:dyDescent="0.2">
      <c r="A1566" s="67" t="s">
        <v>245</v>
      </c>
      <c r="B1566" s="68" t="s">
        <v>695</v>
      </c>
      <c r="C1566" s="1">
        <v>4103</v>
      </c>
      <c r="D1566" s="69">
        <v>1131990</v>
      </c>
      <c r="E1566" s="70" t="s">
        <v>2643</v>
      </c>
      <c r="F1566" s="69">
        <v>1131990</v>
      </c>
      <c r="G1566" s="2">
        <v>1289</v>
      </c>
      <c r="H1566" s="80">
        <v>0</v>
      </c>
      <c r="I1566" s="80">
        <v>0</v>
      </c>
      <c r="L1566">
        <v>0</v>
      </c>
      <c r="M1566">
        <v>0</v>
      </c>
    </row>
    <row r="1567" spans="1:13" x14ac:dyDescent="0.2">
      <c r="A1567" s="67" t="s">
        <v>245</v>
      </c>
      <c r="B1567" s="68" t="s">
        <v>695</v>
      </c>
      <c r="C1567" s="1">
        <v>4102</v>
      </c>
      <c r="D1567" s="69">
        <v>1108688</v>
      </c>
      <c r="E1567" s="70" t="s">
        <v>2644</v>
      </c>
      <c r="F1567" s="69">
        <v>1108688</v>
      </c>
      <c r="G1567" s="2">
        <v>2111</v>
      </c>
      <c r="H1567" s="80">
        <v>0</v>
      </c>
      <c r="I1567" s="80">
        <v>0</v>
      </c>
      <c r="L1567">
        <v>0</v>
      </c>
      <c r="M1567">
        <v>0</v>
      </c>
    </row>
    <row r="1568" spans="1:13" x14ac:dyDescent="0.2">
      <c r="A1568" s="67" t="s">
        <v>245</v>
      </c>
      <c r="B1568" s="68" t="s">
        <v>695</v>
      </c>
      <c r="C1568" s="1">
        <v>4105</v>
      </c>
      <c r="D1568" s="69">
        <v>1133516</v>
      </c>
      <c r="E1568" s="70" t="s">
        <v>2645</v>
      </c>
      <c r="F1568" s="69">
        <v>1133516</v>
      </c>
      <c r="G1568" s="2">
        <v>1575</v>
      </c>
      <c r="H1568" s="80">
        <v>0</v>
      </c>
      <c r="I1568" s="80">
        <v>0</v>
      </c>
      <c r="L1568">
        <v>0</v>
      </c>
      <c r="M1568">
        <v>0</v>
      </c>
    </row>
    <row r="1569" spans="1:13" x14ac:dyDescent="0.2">
      <c r="A1569" s="67" t="s">
        <v>245</v>
      </c>
      <c r="B1569" s="68" t="s">
        <v>695</v>
      </c>
      <c r="C1569" s="1">
        <v>4107</v>
      </c>
      <c r="D1569" s="69">
        <v>1133491</v>
      </c>
      <c r="E1569" s="70" t="s">
        <v>2646</v>
      </c>
      <c r="F1569" s="69">
        <v>1133491</v>
      </c>
      <c r="G1569" s="2">
        <v>2298</v>
      </c>
      <c r="H1569" s="80">
        <v>0</v>
      </c>
      <c r="I1569" s="80">
        <v>0</v>
      </c>
      <c r="L1569">
        <v>0</v>
      </c>
      <c r="M1569">
        <v>0</v>
      </c>
    </row>
    <row r="1570" spans="1:13" x14ac:dyDescent="0.2">
      <c r="A1570" s="67" t="s">
        <v>245</v>
      </c>
      <c r="B1570" s="68" t="s">
        <v>695</v>
      </c>
      <c r="C1570" s="1">
        <v>4107</v>
      </c>
      <c r="D1570" s="69">
        <v>1121421</v>
      </c>
      <c r="E1570" s="70" t="s">
        <v>2647</v>
      </c>
      <c r="F1570" s="69">
        <v>1121421</v>
      </c>
      <c r="G1570" s="2">
        <v>1120</v>
      </c>
      <c r="H1570" s="80">
        <v>0</v>
      </c>
      <c r="I1570" s="80">
        <v>0</v>
      </c>
      <c r="L1570">
        <v>0</v>
      </c>
      <c r="M1570">
        <v>0</v>
      </c>
    </row>
    <row r="1571" spans="1:13" x14ac:dyDescent="0.2">
      <c r="A1571" s="67" t="s">
        <v>245</v>
      </c>
      <c r="B1571" s="68" t="s">
        <v>695</v>
      </c>
      <c r="C1571" s="1">
        <v>4106</v>
      </c>
      <c r="D1571" s="69">
        <v>1122619</v>
      </c>
      <c r="E1571" s="70" t="s">
        <v>2648</v>
      </c>
      <c r="F1571" s="69">
        <v>1122619</v>
      </c>
      <c r="G1571" s="2">
        <v>2096</v>
      </c>
      <c r="H1571" s="80">
        <v>0</v>
      </c>
      <c r="I1571" s="80">
        <v>0</v>
      </c>
      <c r="L1571">
        <v>0</v>
      </c>
      <c r="M1571">
        <v>0</v>
      </c>
    </row>
    <row r="1572" spans="1:13" x14ac:dyDescent="0.2">
      <c r="A1572" s="67" t="s">
        <v>245</v>
      </c>
      <c r="B1572" s="68" t="s">
        <v>695</v>
      </c>
      <c r="C1572" s="1">
        <v>4106</v>
      </c>
      <c r="D1572" s="69">
        <v>1130225</v>
      </c>
      <c r="E1572" s="70" t="s">
        <v>2649</v>
      </c>
      <c r="F1572" s="69">
        <v>1130225</v>
      </c>
      <c r="G1572" s="2">
        <v>1656</v>
      </c>
      <c r="H1572" s="80">
        <v>0</v>
      </c>
      <c r="I1572" s="80">
        <v>0</v>
      </c>
      <c r="L1572">
        <v>0</v>
      </c>
      <c r="M1572">
        <v>0</v>
      </c>
    </row>
    <row r="1573" spans="1:13" x14ac:dyDescent="0.2">
      <c r="A1573" s="67" t="s">
        <v>245</v>
      </c>
      <c r="B1573" s="68" t="s">
        <v>695</v>
      </c>
      <c r="C1573" s="1">
        <v>4107</v>
      </c>
      <c r="D1573" s="69">
        <v>1118935</v>
      </c>
      <c r="E1573" s="70" t="s">
        <v>2650</v>
      </c>
      <c r="F1573" s="69">
        <v>1118935</v>
      </c>
      <c r="G1573" s="2">
        <v>2653</v>
      </c>
      <c r="H1573" s="80">
        <v>0</v>
      </c>
      <c r="I1573" s="80">
        <v>0</v>
      </c>
      <c r="L1573">
        <v>0</v>
      </c>
      <c r="M1573">
        <v>0</v>
      </c>
    </row>
    <row r="1574" spans="1:13" x14ac:dyDescent="0.2">
      <c r="A1574" s="67" t="s">
        <v>245</v>
      </c>
      <c r="B1574" s="68" t="s">
        <v>695</v>
      </c>
      <c r="C1574" s="1">
        <v>4106</v>
      </c>
      <c r="D1574" s="69">
        <v>1120127</v>
      </c>
      <c r="E1574" s="70" t="s">
        <v>2651</v>
      </c>
      <c r="F1574" s="69">
        <v>1120127</v>
      </c>
      <c r="G1574" s="2">
        <v>23945</v>
      </c>
      <c r="H1574" s="80">
        <v>0</v>
      </c>
      <c r="I1574" s="80">
        <v>0</v>
      </c>
      <c r="L1574">
        <v>0</v>
      </c>
      <c r="M1574">
        <v>0</v>
      </c>
    </row>
    <row r="1575" spans="1:13" x14ac:dyDescent="0.2">
      <c r="A1575" s="67" t="s">
        <v>245</v>
      </c>
      <c r="B1575" s="68" t="s">
        <v>695</v>
      </c>
      <c r="C1575" s="1">
        <v>4107</v>
      </c>
      <c r="D1575" s="69">
        <v>1118157</v>
      </c>
      <c r="E1575" s="70" t="s">
        <v>2652</v>
      </c>
      <c r="F1575" s="69">
        <v>1118157</v>
      </c>
      <c r="G1575" s="2">
        <v>71545</v>
      </c>
      <c r="H1575" s="80">
        <v>0</v>
      </c>
      <c r="I1575" s="80">
        <v>0</v>
      </c>
      <c r="L1575">
        <v>0</v>
      </c>
      <c r="M1575">
        <v>0</v>
      </c>
    </row>
    <row r="1576" spans="1:13" x14ac:dyDescent="0.2">
      <c r="A1576" s="67" t="s">
        <v>245</v>
      </c>
      <c r="B1576" s="68" t="s">
        <v>695</v>
      </c>
      <c r="C1576" s="1">
        <v>4103</v>
      </c>
      <c r="D1576" s="69">
        <v>1120987</v>
      </c>
      <c r="E1576" s="70" t="s">
        <v>2653</v>
      </c>
      <c r="F1576" s="69">
        <v>1120987</v>
      </c>
      <c r="G1576" s="2">
        <v>1609</v>
      </c>
      <c r="H1576" s="80">
        <v>0</v>
      </c>
      <c r="I1576" s="80">
        <v>0</v>
      </c>
      <c r="L1576">
        <v>0</v>
      </c>
      <c r="M1576">
        <v>0</v>
      </c>
    </row>
    <row r="1577" spans="1:13" x14ac:dyDescent="0.2">
      <c r="A1577" s="67" t="s">
        <v>245</v>
      </c>
      <c r="B1577" s="68" t="s">
        <v>695</v>
      </c>
      <c r="C1577" s="1">
        <v>4102</v>
      </c>
      <c r="D1577" s="69">
        <v>1108758</v>
      </c>
      <c r="E1577" s="70" t="s">
        <v>2654</v>
      </c>
      <c r="F1577" s="69">
        <v>1108758</v>
      </c>
      <c r="G1577" s="2">
        <v>5636</v>
      </c>
      <c r="H1577" s="80">
        <v>0</v>
      </c>
      <c r="I1577" s="80">
        <v>0</v>
      </c>
      <c r="L1577">
        <v>0</v>
      </c>
      <c r="M1577">
        <v>0</v>
      </c>
    </row>
    <row r="1578" spans="1:13" x14ac:dyDescent="0.2">
      <c r="A1578" s="67" t="s">
        <v>245</v>
      </c>
      <c r="B1578" s="68" t="s">
        <v>695</v>
      </c>
      <c r="C1578" s="1">
        <v>4101</v>
      </c>
      <c r="D1578" s="69">
        <v>1114155</v>
      </c>
      <c r="E1578" s="70" t="s">
        <v>2655</v>
      </c>
      <c r="F1578" s="69">
        <v>1114155</v>
      </c>
      <c r="G1578" s="2">
        <v>4403</v>
      </c>
      <c r="H1578" s="80">
        <v>0</v>
      </c>
      <c r="I1578" s="80">
        <v>0</v>
      </c>
      <c r="L1578">
        <v>0</v>
      </c>
      <c r="M1578">
        <v>0</v>
      </c>
    </row>
    <row r="1579" spans="1:13" x14ac:dyDescent="0.2">
      <c r="A1579" s="67" t="s">
        <v>245</v>
      </c>
      <c r="B1579" s="68" t="s">
        <v>695</v>
      </c>
      <c r="C1579" s="1">
        <v>4101</v>
      </c>
      <c r="D1579" s="69">
        <v>1134023</v>
      </c>
      <c r="E1579" s="70" t="s">
        <v>2656</v>
      </c>
      <c r="F1579" s="69">
        <v>1134023</v>
      </c>
      <c r="G1579" s="2">
        <v>3177</v>
      </c>
      <c r="H1579" s="80">
        <v>0</v>
      </c>
      <c r="I1579" s="80">
        <v>0</v>
      </c>
      <c r="L1579">
        <v>0</v>
      </c>
      <c r="M1579">
        <v>0</v>
      </c>
    </row>
    <row r="1580" spans="1:13" x14ac:dyDescent="0.2">
      <c r="A1580" s="67" t="s">
        <v>245</v>
      </c>
      <c r="B1580" s="68" t="s">
        <v>695</v>
      </c>
      <c r="C1580" s="1">
        <v>4101</v>
      </c>
      <c r="D1580" s="69">
        <v>1127632</v>
      </c>
      <c r="E1580" s="70" t="s">
        <v>2657</v>
      </c>
      <c r="F1580" s="69">
        <v>1127632</v>
      </c>
      <c r="G1580" s="2">
        <v>689</v>
      </c>
      <c r="H1580" s="80">
        <v>0</v>
      </c>
      <c r="I1580" s="80">
        <v>0</v>
      </c>
      <c r="L1580">
        <v>0</v>
      </c>
      <c r="M1580">
        <v>0</v>
      </c>
    </row>
    <row r="1581" spans="1:13" x14ac:dyDescent="0.2">
      <c r="A1581" s="67" t="s">
        <v>245</v>
      </c>
      <c r="B1581" s="68" t="s">
        <v>695</v>
      </c>
      <c r="C1581" s="1">
        <v>4107</v>
      </c>
      <c r="D1581" s="69">
        <v>1117251</v>
      </c>
      <c r="E1581" s="70" t="s">
        <v>2658</v>
      </c>
      <c r="F1581" s="69">
        <v>1117251</v>
      </c>
      <c r="G1581" s="2">
        <v>589</v>
      </c>
      <c r="H1581" s="80">
        <v>0</v>
      </c>
      <c r="I1581" s="80">
        <v>0</v>
      </c>
      <c r="L1581">
        <v>0</v>
      </c>
      <c r="M1581">
        <v>0</v>
      </c>
    </row>
    <row r="1582" spans="1:13" x14ac:dyDescent="0.2">
      <c r="A1582" s="67" t="s">
        <v>245</v>
      </c>
      <c r="B1582" s="68" t="s">
        <v>695</v>
      </c>
      <c r="C1582" s="1">
        <v>4103</v>
      </c>
      <c r="D1582" s="69">
        <v>1132586</v>
      </c>
      <c r="E1582" s="70" t="s">
        <v>2659</v>
      </c>
      <c r="F1582" s="69">
        <v>1132586</v>
      </c>
      <c r="G1582" s="2">
        <v>598</v>
      </c>
      <c r="H1582" s="80">
        <v>0</v>
      </c>
      <c r="I1582" s="80">
        <v>0</v>
      </c>
      <c r="L1582">
        <v>0</v>
      </c>
      <c r="M1582">
        <v>0</v>
      </c>
    </row>
    <row r="1583" spans="1:13" x14ac:dyDescent="0.2">
      <c r="A1583" s="67" t="s">
        <v>245</v>
      </c>
      <c r="B1583" s="68" t="s">
        <v>695</v>
      </c>
      <c r="C1583" s="1">
        <v>4107</v>
      </c>
      <c r="D1583" s="69">
        <v>1115282</v>
      </c>
      <c r="E1583" s="70" t="s">
        <v>2660</v>
      </c>
      <c r="F1583" s="69">
        <v>1115282</v>
      </c>
      <c r="G1583" s="2">
        <v>1397</v>
      </c>
      <c r="H1583" s="80">
        <v>0</v>
      </c>
      <c r="I1583" s="80">
        <v>0</v>
      </c>
      <c r="L1583">
        <v>0</v>
      </c>
      <c r="M1583">
        <v>0</v>
      </c>
    </row>
    <row r="1584" spans="1:13" x14ac:dyDescent="0.2">
      <c r="A1584" s="67" t="s">
        <v>245</v>
      </c>
      <c r="B1584" s="68" t="s">
        <v>695</v>
      </c>
      <c r="C1584" s="1">
        <v>4107</v>
      </c>
      <c r="D1584" s="69">
        <v>1131264</v>
      </c>
      <c r="E1584" s="70" t="s">
        <v>2661</v>
      </c>
      <c r="F1584" s="69">
        <v>1131264</v>
      </c>
      <c r="G1584" s="2">
        <v>2996</v>
      </c>
      <c r="H1584" s="80">
        <v>0</v>
      </c>
      <c r="I1584" s="80">
        <v>0</v>
      </c>
      <c r="L1584">
        <v>0</v>
      </c>
      <c r="M1584">
        <v>0</v>
      </c>
    </row>
    <row r="1585" spans="1:13" x14ac:dyDescent="0.2">
      <c r="A1585" s="67" t="s">
        <v>245</v>
      </c>
      <c r="B1585" s="68" t="s">
        <v>695</v>
      </c>
      <c r="C1585" s="1">
        <v>4106</v>
      </c>
      <c r="D1585" s="69">
        <v>1129629</v>
      </c>
      <c r="E1585" s="70" t="s">
        <v>2662</v>
      </c>
      <c r="F1585" s="69">
        <v>1129629</v>
      </c>
      <c r="G1585" s="2">
        <v>523</v>
      </c>
      <c r="H1585" s="80">
        <v>0</v>
      </c>
      <c r="I1585" s="80">
        <v>0</v>
      </c>
      <c r="L1585">
        <v>0</v>
      </c>
      <c r="M1585">
        <v>0</v>
      </c>
    </row>
    <row r="1586" spans="1:13" x14ac:dyDescent="0.2">
      <c r="A1586" s="67" t="s">
        <v>245</v>
      </c>
      <c r="B1586" s="68" t="s">
        <v>695</v>
      </c>
      <c r="C1586" s="1">
        <v>4103</v>
      </c>
      <c r="D1586" s="69">
        <v>1123852</v>
      </c>
      <c r="E1586" s="70" t="s">
        <v>2663</v>
      </c>
      <c r="F1586" s="69">
        <v>1123852</v>
      </c>
      <c r="G1586" s="2">
        <v>1758</v>
      </c>
      <c r="H1586" s="80">
        <v>0</v>
      </c>
      <c r="I1586" s="80">
        <v>0</v>
      </c>
      <c r="L1586">
        <v>0</v>
      </c>
      <c r="M1586">
        <v>0</v>
      </c>
    </row>
    <row r="1587" spans="1:13" x14ac:dyDescent="0.2">
      <c r="A1587" s="67" t="s">
        <v>2839</v>
      </c>
      <c r="B1587" s="68" t="s">
        <v>1608</v>
      </c>
      <c r="C1587" s="1">
        <v>4204</v>
      </c>
      <c r="D1587" s="69">
        <v>1216425</v>
      </c>
      <c r="E1587" s="70" t="s">
        <v>2664</v>
      </c>
      <c r="F1587" s="69">
        <v>1216425</v>
      </c>
      <c r="G1587" s="2">
        <v>652</v>
      </c>
      <c r="H1587" s="80">
        <v>0</v>
      </c>
      <c r="I1587" s="80">
        <v>0</v>
      </c>
      <c r="L1587">
        <v>0</v>
      </c>
      <c r="M1587">
        <v>0</v>
      </c>
    </row>
    <row r="1588" spans="1:13" x14ac:dyDescent="0.2">
      <c r="A1588" s="67" t="s">
        <v>2839</v>
      </c>
      <c r="B1588" s="68" t="s">
        <v>1608</v>
      </c>
      <c r="C1588" s="1">
        <v>4203</v>
      </c>
      <c r="D1588" s="69">
        <v>1207621</v>
      </c>
      <c r="E1588" s="70" t="s">
        <v>2665</v>
      </c>
      <c r="F1588" s="69">
        <v>1207621</v>
      </c>
      <c r="G1588" s="2">
        <v>261</v>
      </c>
      <c r="H1588" s="80">
        <v>0</v>
      </c>
      <c r="I1588" s="80">
        <v>1</v>
      </c>
      <c r="L1588">
        <v>1</v>
      </c>
      <c r="M1588">
        <v>0</v>
      </c>
    </row>
    <row r="1589" spans="1:13" x14ac:dyDescent="0.2">
      <c r="A1589" s="67" t="s">
        <v>2839</v>
      </c>
      <c r="B1589" s="68" t="s">
        <v>1608</v>
      </c>
      <c r="C1589" s="1">
        <v>4201</v>
      </c>
      <c r="D1589" s="69">
        <v>1213657</v>
      </c>
      <c r="E1589" s="70" t="s">
        <v>2666</v>
      </c>
      <c r="F1589" s="69">
        <v>1213657</v>
      </c>
      <c r="G1589" s="2">
        <v>16626</v>
      </c>
      <c r="H1589" s="80">
        <v>0</v>
      </c>
      <c r="I1589" s="80">
        <v>0</v>
      </c>
      <c r="L1589">
        <v>0</v>
      </c>
      <c r="M1589">
        <v>0</v>
      </c>
    </row>
    <row r="1590" spans="1:13" x14ac:dyDescent="0.2">
      <c r="A1590" s="67" t="s">
        <v>2839</v>
      </c>
      <c r="B1590" s="68" t="s">
        <v>1608</v>
      </c>
      <c r="C1590" s="1">
        <v>4201</v>
      </c>
      <c r="D1590" s="74">
        <v>1201508</v>
      </c>
      <c r="E1590" s="73" t="s">
        <v>2667</v>
      </c>
      <c r="F1590" s="74">
        <v>1201508</v>
      </c>
      <c r="G1590" s="2">
        <v>686</v>
      </c>
      <c r="H1590" s="80">
        <v>0</v>
      </c>
      <c r="I1590" s="80">
        <v>0</v>
      </c>
      <c r="L1590">
        <v>0</v>
      </c>
      <c r="M1590">
        <v>0</v>
      </c>
    </row>
    <row r="1591" spans="1:13" x14ac:dyDescent="0.2">
      <c r="A1591" s="67" t="s">
        <v>2839</v>
      </c>
      <c r="B1591" s="68" t="s">
        <v>1608</v>
      </c>
      <c r="C1591" s="1">
        <v>4204</v>
      </c>
      <c r="D1591" s="69">
        <v>1224341</v>
      </c>
      <c r="E1591" s="70" t="s">
        <v>2668</v>
      </c>
      <c r="F1591" s="69">
        <v>1224341</v>
      </c>
      <c r="G1591" s="2">
        <v>699</v>
      </c>
      <c r="H1591" s="80">
        <v>0</v>
      </c>
      <c r="I1591" s="80">
        <v>0</v>
      </c>
      <c r="L1591">
        <v>0</v>
      </c>
      <c r="M1591">
        <v>0</v>
      </c>
    </row>
    <row r="1592" spans="1:13" x14ac:dyDescent="0.2">
      <c r="A1592" s="67" t="s">
        <v>2839</v>
      </c>
      <c r="B1592" s="68" t="s">
        <v>1608</v>
      </c>
      <c r="C1592" s="1">
        <v>4205</v>
      </c>
      <c r="D1592" s="69">
        <v>1220048</v>
      </c>
      <c r="E1592" s="70" t="s">
        <v>1209</v>
      </c>
      <c r="F1592" s="69">
        <v>1220048</v>
      </c>
      <c r="G1592" s="2">
        <v>1122</v>
      </c>
      <c r="H1592" s="80">
        <v>1</v>
      </c>
      <c r="I1592" s="80">
        <v>1</v>
      </c>
      <c r="L1592">
        <v>1</v>
      </c>
      <c r="M1592">
        <v>0</v>
      </c>
    </row>
    <row r="1593" spans="1:13" x14ac:dyDescent="0.2">
      <c r="A1593" s="67" t="s">
        <v>2839</v>
      </c>
      <c r="B1593" s="68" t="s">
        <v>1608</v>
      </c>
      <c r="C1593" s="1">
        <v>4202</v>
      </c>
      <c r="D1593" s="69">
        <v>1233534</v>
      </c>
      <c r="E1593" s="70" t="s">
        <v>1621</v>
      </c>
      <c r="F1593" s="69">
        <v>1233534</v>
      </c>
      <c r="G1593" s="2">
        <v>14018</v>
      </c>
      <c r="H1593" s="80">
        <v>0</v>
      </c>
      <c r="I1593" s="80">
        <v>1</v>
      </c>
      <c r="L1593">
        <v>1</v>
      </c>
      <c r="M1593">
        <v>0</v>
      </c>
    </row>
    <row r="1594" spans="1:13" x14ac:dyDescent="0.2">
      <c r="A1594" s="67" t="s">
        <v>2839</v>
      </c>
      <c r="B1594" s="68" t="s">
        <v>1608</v>
      </c>
      <c r="C1594" s="1">
        <v>4201</v>
      </c>
      <c r="D1594" s="69">
        <v>1212016</v>
      </c>
      <c r="E1594" s="70" t="s">
        <v>2669</v>
      </c>
      <c r="F1594" s="69">
        <v>1212016</v>
      </c>
      <c r="G1594" s="2">
        <v>648</v>
      </c>
      <c r="H1594" s="80">
        <v>0</v>
      </c>
      <c r="I1594" s="80">
        <v>0</v>
      </c>
      <c r="L1594">
        <v>0</v>
      </c>
      <c r="M1594">
        <v>0</v>
      </c>
    </row>
    <row r="1595" spans="1:13" x14ac:dyDescent="0.2">
      <c r="A1595" s="67" t="s">
        <v>2839</v>
      </c>
      <c r="B1595" s="68" t="s">
        <v>1608</v>
      </c>
      <c r="C1595" s="1">
        <v>4201</v>
      </c>
      <c r="D1595" s="69">
        <v>1202389</v>
      </c>
      <c r="E1595" s="70" t="s">
        <v>2670</v>
      </c>
      <c r="F1595" s="69">
        <v>1202389</v>
      </c>
      <c r="G1595" s="2">
        <v>2037</v>
      </c>
      <c r="H1595" s="80">
        <v>0</v>
      </c>
      <c r="I1595" s="80">
        <v>0</v>
      </c>
      <c r="L1595">
        <v>0</v>
      </c>
      <c r="M1595">
        <v>0</v>
      </c>
    </row>
    <row r="1596" spans="1:13" x14ac:dyDescent="0.2">
      <c r="A1596" s="67" t="s">
        <v>2839</v>
      </c>
      <c r="B1596" s="68" t="s">
        <v>1608</v>
      </c>
      <c r="C1596" s="1">
        <v>4204</v>
      </c>
      <c r="D1596" s="69">
        <v>1209034</v>
      </c>
      <c r="E1596" s="70" t="s">
        <v>2671</v>
      </c>
      <c r="F1596" s="69">
        <v>1209034</v>
      </c>
      <c r="G1596" s="2">
        <v>655</v>
      </c>
      <c r="H1596" s="80">
        <v>0</v>
      </c>
      <c r="I1596" s="80">
        <v>0</v>
      </c>
      <c r="L1596">
        <v>0</v>
      </c>
      <c r="M1596">
        <v>0</v>
      </c>
    </row>
    <row r="1597" spans="1:13" x14ac:dyDescent="0.2">
      <c r="A1597" s="67" t="s">
        <v>2839</v>
      </c>
      <c r="B1597" s="68" t="s">
        <v>1608</v>
      </c>
      <c r="C1597" s="1">
        <v>4203</v>
      </c>
      <c r="D1597" s="69">
        <v>1232911</v>
      </c>
      <c r="E1597" s="70" t="s">
        <v>2672</v>
      </c>
      <c r="F1597" s="69">
        <v>1232911</v>
      </c>
      <c r="G1597" s="2">
        <v>420</v>
      </c>
      <c r="H1597" s="80">
        <v>1</v>
      </c>
      <c r="I1597" s="80">
        <v>1</v>
      </c>
      <c r="L1597">
        <v>1</v>
      </c>
      <c r="M1597">
        <v>0</v>
      </c>
    </row>
    <row r="1598" spans="1:13" x14ac:dyDescent="0.2">
      <c r="A1598" s="67" t="s">
        <v>2839</v>
      </c>
      <c r="B1598" s="68" t="s">
        <v>1608</v>
      </c>
      <c r="C1598" s="1">
        <v>4203</v>
      </c>
      <c r="D1598" s="69">
        <v>1203841</v>
      </c>
      <c r="E1598" s="70" t="s">
        <v>2673</v>
      </c>
      <c r="F1598" s="69">
        <v>1203841</v>
      </c>
      <c r="G1598" s="2">
        <v>138</v>
      </c>
      <c r="H1598" s="80">
        <v>1</v>
      </c>
      <c r="I1598" s="80">
        <v>1</v>
      </c>
      <c r="L1598">
        <v>1</v>
      </c>
      <c r="M1598">
        <v>0</v>
      </c>
    </row>
    <row r="1599" spans="1:13" x14ac:dyDescent="0.2">
      <c r="A1599" s="67" t="s">
        <v>2839</v>
      </c>
      <c r="B1599" s="68" t="s">
        <v>1608</v>
      </c>
      <c r="C1599" s="1">
        <v>4204</v>
      </c>
      <c r="D1599" s="69">
        <v>1209894</v>
      </c>
      <c r="E1599" s="70" t="s">
        <v>2674</v>
      </c>
      <c r="F1599" s="69">
        <v>1209894</v>
      </c>
      <c r="G1599" s="2">
        <v>1007</v>
      </c>
      <c r="H1599" s="80">
        <v>0</v>
      </c>
      <c r="I1599" s="80">
        <v>0</v>
      </c>
      <c r="L1599">
        <v>0</v>
      </c>
      <c r="M1599">
        <v>0</v>
      </c>
    </row>
    <row r="1600" spans="1:13" x14ac:dyDescent="0.2">
      <c r="A1600" s="67" t="s">
        <v>2839</v>
      </c>
      <c r="B1600" s="68" t="s">
        <v>1608</v>
      </c>
      <c r="C1600" s="1">
        <v>4203</v>
      </c>
      <c r="D1600" s="69">
        <v>1214234</v>
      </c>
      <c r="E1600" s="70" t="s">
        <v>2675</v>
      </c>
      <c r="F1600" s="69">
        <v>1214234</v>
      </c>
      <c r="G1600" s="2">
        <v>2242</v>
      </c>
      <c r="H1600" s="80">
        <v>0</v>
      </c>
      <c r="I1600" s="80">
        <v>0</v>
      </c>
      <c r="L1600">
        <v>0</v>
      </c>
      <c r="M1600">
        <v>0</v>
      </c>
    </row>
    <row r="1601" spans="1:13" x14ac:dyDescent="0.2">
      <c r="A1601" s="67" t="s">
        <v>2839</v>
      </c>
      <c r="B1601" s="68" t="s">
        <v>1608</v>
      </c>
      <c r="C1601" s="1">
        <v>4205</v>
      </c>
      <c r="D1601" s="69">
        <v>1203665</v>
      </c>
      <c r="E1601" s="70" t="s">
        <v>1625</v>
      </c>
      <c r="F1601" s="69">
        <v>1203665</v>
      </c>
      <c r="G1601" s="2">
        <v>1260</v>
      </c>
      <c r="H1601" s="80">
        <v>0</v>
      </c>
      <c r="I1601" s="80">
        <v>1</v>
      </c>
      <c r="L1601">
        <v>1</v>
      </c>
      <c r="M1601">
        <v>0</v>
      </c>
    </row>
    <row r="1602" spans="1:13" x14ac:dyDescent="0.2">
      <c r="A1602" s="67" t="s">
        <v>2839</v>
      </c>
      <c r="B1602" s="68" t="s">
        <v>1608</v>
      </c>
      <c r="C1602" s="1">
        <v>4201</v>
      </c>
      <c r="D1602" s="69">
        <v>1221935</v>
      </c>
      <c r="E1602" s="70" t="s">
        <v>2676</v>
      </c>
      <c r="F1602" s="69">
        <v>1221935</v>
      </c>
      <c r="G1602" s="2">
        <v>404</v>
      </c>
      <c r="H1602" s="80">
        <v>1</v>
      </c>
      <c r="I1602" s="80">
        <v>1</v>
      </c>
      <c r="L1602">
        <v>1</v>
      </c>
      <c r="M1602">
        <v>0</v>
      </c>
    </row>
    <row r="1603" spans="1:13" x14ac:dyDescent="0.2">
      <c r="A1603" s="67" t="s">
        <v>2839</v>
      </c>
      <c r="B1603" s="68" t="s">
        <v>1608</v>
      </c>
      <c r="C1603" s="1">
        <v>4201</v>
      </c>
      <c r="D1603" s="69">
        <v>1222594</v>
      </c>
      <c r="E1603" s="70" t="s">
        <v>2677</v>
      </c>
      <c r="F1603" s="69">
        <v>1222594</v>
      </c>
      <c r="G1603" s="2">
        <v>873</v>
      </c>
      <c r="H1603" s="80">
        <v>0</v>
      </c>
      <c r="I1603" s="80">
        <v>1</v>
      </c>
      <c r="L1603">
        <v>1</v>
      </c>
      <c r="M1603">
        <v>0</v>
      </c>
    </row>
    <row r="1604" spans="1:13" x14ac:dyDescent="0.2">
      <c r="A1604" s="67" t="s">
        <v>2839</v>
      </c>
      <c r="B1604" s="68" t="s">
        <v>1608</v>
      </c>
      <c r="C1604" s="1">
        <v>4203</v>
      </c>
      <c r="D1604" s="69">
        <v>1232319</v>
      </c>
      <c r="E1604" s="70" t="s">
        <v>2678</v>
      </c>
      <c r="F1604" s="69">
        <v>1232319</v>
      </c>
      <c r="G1604" s="2">
        <v>150</v>
      </c>
      <c r="H1604" s="80">
        <v>0</v>
      </c>
      <c r="I1604" s="80">
        <v>1</v>
      </c>
      <c r="L1604">
        <v>1</v>
      </c>
      <c r="M1604">
        <v>0</v>
      </c>
    </row>
    <row r="1605" spans="1:13" x14ac:dyDescent="0.2">
      <c r="A1605" s="67" t="s">
        <v>2839</v>
      </c>
      <c r="B1605" s="68" t="s">
        <v>1608</v>
      </c>
      <c r="C1605" s="1">
        <v>4201</v>
      </c>
      <c r="D1605" s="69">
        <v>1220145</v>
      </c>
      <c r="E1605" s="70" t="s">
        <v>2679</v>
      </c>
      <c r="F1605" s="69">
        <v>1220145</v>
      </c>
      <c r="G1605" s="2">
        <v>330</v>
      </c>
      <c r="H1605" s="80">
        <v>0</v>
      </c>
      <c r="I1605" s="80">
        <v>0</v>
      </c>
      <c r="L1605">
        <v>0</v>
      </c>
      <c r="M1605">
        <v>0</v>
      </c>
    </row>
    <row r="1606" spans="1:13" x14ac:dyDescent="0.2">
      <c r="A1606" s="67" t="s">
        <v>2839</v>
      </c>
      <c r="B1606" s="68" t="s">
        <v>1608</v>
      </c>
      <c r="C1606" s="1">
        <v>4203</v>
      </c>
      <c r="D1606" s="69">
        <v>1230270</v>
      </c>
      <c r="E1606" s="70" t="s">
        <v>2680</v>
      </c>
      <c r="F1606" s="69">
        <v>1230270</v>
      </c>
      <c r="G1606" s="2">
        <v>971</v>
      </c>
      <c r="H1606" s="80">
        <v>0</v>
      </c>
      <c r="I1606" s="80">
        <v>0</v>
      </c>
      <c r="L1606">
        <v>0</v>
      </c>
      <c r="M1606">
        <v>0</v>
      </c>
    </row>
    <row r="1607" spans="1:13" x14ac:dyDescent="0.2">
      <c r="A1607" s="67" t="s">
        <v>2839</v>
      </c>
      <c r="B1607" s="68" t="s">
        <v>1608</v>
      </c>
      <c r="C1607" s="1">
        <v>4201</v>
      </c>
      <c r="D1607" s="69">
        <v>1205050</v>
      </c>
      <c r="E1607" s="70" t="s">
        <v>2681</v>
      </c>
      <c r="F1607" s="69">
        <v>1205050</v>
      </c>
      <c r="G1607" s="2">
        <v>453</v>
      </c>
      <c r="H1607" s="80">
        <v>1</v>
      </c>
      <c r="I1607" s="80">
        <v>1</v>
      </c>
      <c r="L1607">
        <v>1</v>
      </c>
      <c r="M1607">
        <v>0</v>
      </c>
    </row>
    <row r="1608" spans="1:13" x14ac:dyDescent="0.2">
      <c r="A1608" s="67" t="s">
        <v>2839</v>
      </c>
      <c r="B1608" s="68" t="s">
        <v>1608</v>
      </c>
      <c r="C1608" s="1">
        <v>4201</v>
      </c>
      <c r="D1608" s="69">
        <v>1207320</v>
      </c>
      <c r="E1608" s="70" t="s">
        <v>2682</v>
      </c>
      <c r="F1608" s="69">
        <v>1207320</v>
      </c>
      <c r="G1608" s="2">
        <v>78</v>
      </c>
      <c r="H1608" s="80">
        <v>0</v>
      </c>
      <c r="I1608" s="80">
        <v>0</v>
      </c>
      <c r="L1608">
        <v>0</v>
      </c>
      <c r="M1608">
        <v>0</v>
      </c>
    </row>
    <row r="1609" spans="1:13" x14ac:dyDescent="0.2">
      <c r="A1609" s="67" t="s">
        <v>2839</v>
      </c>
      <c r="B1609" s="68" t="s">
        <v>1608</v>
      </c>
      <c r="C1609" s="1">
        <v>4201</v>
      </c>
      <c r="D1609" s="69">
        <v>1212511</v>
      </c>
      <c r="E1609" s="70" t="s">
        <v>2683</v>
      </c>
      <c r="F1609" s="69">
        <v>1212511</v>
      </c>
      <c r="G1609" s="2">
        <v>1469</v>
      </c>
      <c r="H1609" s="80">
        <v>0</v>
      </c>
      <c r="I1609" s="80">
        <v>0</v>
      </c>
      <c r="L1609">
        <v>0</v>
      </c>
      <c r="M1609">
        <v>0</v>
      </c>
    </row>
    <row r="1610" spans="1:13" x14ac:dyDescent="0.2">
      <c r="A1610" s="67" t="s">
        <v>2839</v>
      </c>
      <c r="B1610" s="68" t="s">
        <v>1608</v>
      </c>
      <c r="C1610" s="1">
        <v>4204</v>
      </c>
      <c r="D1610" s="69">
        <v>1206743</v>
      </c>
      <c r="E1610" s="70" t="s">
        <v>2684</v>
      </c>
      <c r="F1610" s="69">
        <v>1206743</v>
      </c>
      <c r="G1610" s="2">
        <v>3020</v>
      </c>
      <c r="H1610" s="80">
        <v>0</v>
      </c>
      <c r="I1610" s="80">
        <v>0</v>
      </c>
      <c r="L1610">
        <v>0</v>
      </c>
      <c r="M1610">
        <v>0</v>
      </c>
    </row>
    <row r="1611" spans="1:13" x14ac:dyDescent="0.2">
      <c r="A1611" s="67" t="s">
        <v>2839</v>
      </c>
      <c r="B1611" s="68" t="s">
        <v>1608</v>
      </c>
      <c r="C1611" s="1">
        <v>4202</v>
      </c>
      <c r="D1611" s="69">
        <v>1224439</v>
      </c>
      <c r="E1611" s="70" t="s">
        <v>1614</v>
      </c>
      <c r="F1611" s="69">
        <v>1224439</v>
      </c>
      <c r="G1611" s="2">
        <v>1179</v>
      </c>
      <c r="H1611" s="80">
        <v>1</v>
      </c>
      <c r="I1611" s="80">
        <v>0</v>
      </c>
      <c r="L1611">
        <v>1</v>
      </c>
      <c r="M1611">
        <v>0</v>
      </c>
    </row>
    <row r="1612" spans="1:13" x14ac:dyDescent="0.2">
      <c r="A1612" s="67" t="s">
        <v>2839</v>
      </c>
      <c r="B1612" s="68" t="s">
        <v>1608</v>
      </c>
      <c r="C1612" s="1">
        <v>4201</v>
      </c>
      <c r="D1612" s="69">
        <v>1208156</v>
      </c>
      <c r="E1612" s="70" t="s">
        <v>2685</v>
      </c>
      <c r="F1612" s="69">
        <v>1208156</v>
      </c>
      <c r="G1612" s="2">
        <v>1600</v>
      </c>
      <c r="H1612" s="80">
        <v>1</v>
      </c>
      <c r="I1612" s="80">
        <v>0</v>
      </c>
      <c r="L1612">
        <v>1</v>
      </c>
      <c r="M1612">
        <v>0</v>
      </c>
    </row>
    <row r="1613" spans="1:13" x14ac:dyDescent="0.2">
      <c r="A1613" s="67" t="s">
        <v>2839</v>
      </c>
      <c r="B1613" s="68" t="s">
        <v>1608</v>
      </c>
      <c r="C1613" s="1">
        <v>4203</v>
      </c>
      <c r="D1613" s="69">
        <v>1204251</v>
      </c>
      <c r="E1613" s="70" t="s">
        <v>1065</v>
      </c>
      <c r="F1613" s="69">
        <v>1204251</v>
      </c>
      <c r="G1613" s="2">
        <v>1229</v>
      </c>
      <c r="H1613" s="80">
        <v>1</v>
      </c>
      <c r="I1613" s="80">
        <v>0</v>
      </c>
      <c r="L1613">
        <v>1</v>
      </c>
      <c r="M1613">
        <v>0</v>
      </c>
    </row>
    <row r="1614" spans="1:13" x14ac:dyDescent="0.2">
      <c r="A1614" s="67" t="s">
        <v>2839</v>
      </c>
      <c r="B1614" s="68" t="s">
        <v>1608</v>
      </c>
      <c r="C1614" s="1">
        <v>4203</v>
      </c>
      <c r="D1614" s="69">
        <v>1217659</v>
      </c>
      <c r="E1614" s="70" t="s">
        <v>1066</v>
      </c>
      <c r="F1614" s="69">
        <v>1217659</v>
      </c>
      <c r="G1614" s="2">
        <v>517</v>
      </c>
      <c r="H1614" s="80">
        <v>0</v>
      </c>
      <c r="I1614" s="80">
        <v>0</v>
      </c>
      <c r="L1614">
        <v>0</v>
      </c>
      <c r="M1614">
        <v>0</v>
      </c>
    </row>
    <row r="1615" spans="1:13" x14ac:dyDescent="0.2">
      <c r="A1615" s="67" t="s">
        <v>2839</v>
      </c>
      <c r="B1615" s="68" t="s">
        <v>1608</v>
      </c>
      <c r="C1615" s="1">
        <v>4205</v>
      </c>
      <c r="D1615" s="69">
        <v>1205980</v>
      </c>
      <c r="E1615" s="70" t="s">
        <v>1627</v>
      </c>
      <c r="F1615" s="69">
        <v>1205980</v>
      </c>
      <c r="G1615" s="2">
        <v>793</v>
      </c>
      <c r="H1615" s="80">
        <v>1</v>
      </c>
      <c r="I1615" s="80">
        <v>1</v>
      </c>
      <c r="L1615">
        <v>1</v>
      </c>
      <c r="M1615">
        <v>0</v>
      </c>
    </row>
    <row r="1616" spans="1:13" x14ac:dyDescent="0.2">
      <c r="A1616" s="67" t="s">
        <v>2839</v>
      </c>
      <c r="B1616" s="68" t="s">
        <v>1608</v>
      </c>
      <c r="C1616" s="1">
        <v>4206</v>
      </c>
      <c r="D1616" s="69">
        <v>1225496</v>
      </c>
      <c r="E1616" s="70" t="s">
        <v>1225</v>
      </c>
      <c r="F1616" s="69">
        <v>1225496</v>
      </c>
      <c r="G1616" s="2">
        <v>1305</v>
      </c>
      <c r="H1616" s="80">
        <v>0</v>
      </c>
      <c r="I1616" s="80">
        <v>1</v>
      </c>
      <c r="L1616">
        <v>1</v>
      </c>
      <c r="M1616">
        <v>0</v>
      </c>
    </row>
    <row r="1617" spans="1:13" x14ac:dyDescent="0.2">
      <c r="A1617" s="67" t="s">
        <v>2839</v>
      </c>
      <c r="B1617" s="68" t="s">
        <v>1608</v>
      </c>
      <c r="C1617" s="1">
        <v>4203</v>
      </c>
      <c r="D1617" s="69">
        <v>1222655</v>
      </c>
      <c r="E1617" s="70" t="s">
        <v>1067</v>
      </c>
      <c r="F1617" s="69">
        <v>1222655</v>
      </c>
      <c r="G1617" s="2">
        <v>563</v>
      </c>
      <c r="H1617" s="80">
        <v>0</v>
      </c>
      <c r="I1617" s="80">
        <v>0</v>
      </c>
      <c r="L1617">
        <v>0</v>
      </c>
      <c r="M1617">
        <v>0</v>
      </c>
    </row>
    <row r="1618" spans="1:13" x14ac:dyDescent="0.2">
      <c r="A1618" s="67" t="s">
        <v>2839</v>
      </c>
      <c r="B1618" s="68" t="s">
        <v>1608</v>
      </c>
      <c r="C1618" s="1">
        <v>4203</v>
      </c>
      <c r="D1618" s="69">
        <v>1221795</v>
      </c>
      <c r="E1618" s="70" t="s">
        <v>1068</v>
      </c>
      <c r="F1618" s="69">
        <v>1221795</v>
      </c>
      <c r="G1618" s="2">
        <v>611</v>
      </c>
      <c r="H1618" s="80">
        <v>1</v>
      </c>
      <c r="I1618" s="80">
        <v>1</v>
      </c>
      <c r="L1618">
        <v>1</v>
      </c>
      <c r="M1618">
        <v>0</v>
      </c>
    </row>
    <row r="1619" spans="1:13" x14ac:dyDescent="0.2">
      <c r="A1619" s="67" t="s">
        <v>2839</v>
      </c>
      <c r="B1619" s="68" t="s">
        <v>1608</v>
      </c>
      <c r="C1619" s="1">
        <v>4205</v>
      </c>
      <c r="D1619" s="69">
        <v>1215370</v>
      </c>
      <c r="E1619" s="70" t="s">
        <v>1634</v>
      </c>
      <c r="F1619" s="69">
        <v>1215370</v>
      </c>
      <c r="G1619" s="2">
        <v>1495</v>
      </c>
      <c r="H1619" s="80">
        <v>0</v>
      </c>
      <c r="I1619" s="80">
        <v>1</v>
      </c>
      <c r="L1619">
        <v>1</v>
      </c>
      <c r="M1619">
        <v>0</v>
      </c>
    </row>
    <row r="1620" spans="1:13" x14ac:dyDescent="0.2">
      <c r="A1620" s="67" t="s">
        <v>2839</v>
      </c>
      <c r="B1620" s="68" t="s">
        <v>1608</v>
      </c>
      <c r="C1620" s="1">
        <v>4201</v>
      </c>
      <c r="D1620" s="69">
        <v>1221582</v>
      </c>
      <c r="E1620" s="70" t="s">
        <v>1069</v>
      </c>
      <c r="F1620" s="69">
        <v>1221582</v>
      </c>
      <c r="G1620" s="2">
        <v>3838</v>
      </c>
      <c r="H1620" s="80">
        <v>0</v>
      </c>
      <c r="I1620" s="80">
        <v>0</v>
      </c>
      <c r="L1620">
        <v>0</v>
      </c>
      <c r="M1620">
        <v>0</v>
      </c>
    </row>
    <row r="1621" spans="1:13" x14ac:dyDescent="0.2">
      <c r="A1621" s="67" t="s">
        <v>2839</v>
      </c>
      <c r="B1621" s="68" t="s">
        <v>1608</v>
      </c>
      <c r="C1621" s="1">
        <v>4204</v>
      </c>
      <c r="D1621" s="69">
        <v>1224323</v>
      </c>
      <c r="E1621" s="70" t="s">
        <v>1070</v>
      </c>
      <c r="F1621" s="69">
        <v>1224323</v>
      </c>
      <c r="G1621" s="2">
        <v>668</v>
      </c>
      <c r="H1621" s="80">
        <v>0</v>
      </c>
      <c r="I1621" s="80">
        <v>0</v>
      </c>
      <c r="L1621">
        <v>0</v>
      </c>
      <c r="M1621">
        <v>0</v>
      </c>
    </row>
    <row r="1622" spans="1:13" x14ac:dyDescent="0.2">
      <c r="A1622" s="67" t="s">
        <v>2839</v>
      </c>
      <c r="B1622" s="68" t="s">
        <v>1608</v>
      </c>
      <c r="C1622" s="1">
        <v>4203</v>
      </c>
      <c r="D1622" s="69">
        <v>1233312</v>
      </c>
      <c r="E1622" s="70" t="s">
        <v>1071</v>
      </c>
      <c r="F1622" s="69">
        <v>1233312</v>
      </c>
      <c r="G1622" s="2">
        <v>167</v>
      </c>
      <c r="H1622" s="80">
        <v>0</v>
      </c>
      <c r="I1622" s="80">
        <v>1</v>
      </c>
      <c r="L1622">
        <v>1</v>
      </c>
      <c r="M1622">
        <v>0</v>
      </c>
    </row>
    <row r="1623" spans="1:13" x14ac:dyDescent="0.2">
      <c r="A1623" s="67" t="s">
        <v>2839</v>
      </c>
      <c r="B1623" s="68" t="s">
        <v>1608</v>
      </c>
      <c r="C1623" s="1">
        <v>4201</v>
      </c>
      <c r="D1623" s="69">
        <v>1225663</v>
      </c>
      <c r="E1623" s="70" t="s">
        <v>1072</v>
      </c>
      <c r="F1623" s="69">
        <v>1225663</v>
      </c>
      <c r="G1623" s="2">
        <v>726</v>
      </c>
      <c r="H1623" s="80">
        <v>0</v>
      </c>
      <c r="I1623" s="80">
        <v>0</v>
      </c>
      <c r="L1623">
        <v>0</v>
      </c>
      <c r="M1623">
        <v>0</v>
      </c>
    </row>
    <row r="1624" spans="1:13" x14ac:dyDescent="0.2">
      <c r="A1624" s="67" t="s">
        <v>2839</v>
      </c>
      <c r="B1624" s="68" t="s">
        <v>1608</v>
      </c>
      <c r="C1624" s="1">
        <v>4203</v>
      </c>
      <c r="D1624" s="69">
        <v>1218494</v>
      </c>
      <c r="E1624" s="70" t="s">
        <v>1073</v>
      </c>
      <c r="F1624" s="69">
        <v>1218494</v>
      </c>
      <c r="G1624" s="2">
        <v>61</v>
      </c>
      <c r="H1624" s="80">
        <v>0</v>
      </c>
      <c r="I1624" s="80">
        <v>1</v>
      </c>
      <c r="L1624">
        <v>1</v>
      </c>
      <c r="M1624">
        <v>0</v>
      </c>
    </row>
    <row r="1625" spans="1:13" x14ac:dyDescent="0.2">
      <c r="A1625" s="67" t="s">
        <v>2839</v>
      </c>
      <c r="B1625" s="68" t="s">
        <v>1608</v>
      </c>
      <c r="C1625" s="1">
        <v>4201</v>
      </c>
      <c r="D1625" s="69">
        <v>1205324</v>
      </c>
      <c r="E1625" s="70" t="s">
        <v>1074</v>
      </c>
      <c r="F1625" s="69">
        <v>1205324</v>
      </c>
      <c r="G1625" s="2">
        <v>683</v>
      </c>
      <c r="H1625" s="80">
        <v>1</v>
      </c>
      <c r="I1625" s="80">
        <v>0</v>
      </c>
      <c r="L1625">
        <v>1</v>
      </c>
      <c r="M1625">
        <v>0</v>
      </c>
    </row>
    <row r="1626" spans="1:13" x14ac:dyDescent="0.2">
      <c r="A1626" s="67" t="s">
        <v>2839</v>
      </c>
      <c r="B1626" s="68" t="s">
        <v>1608</v>
      </c>
      <c r="C1626" s="1">
        <v>4203</v>
      </c>
      <c r="D1626" s="69">
        <v>1203993</v>
      </c>
      <c r="E1626" s="70" t="s">
        <v>1075</v>
      </c>
      <c r="F1626" s="69">
        <v>1203993</v>
      </c>
      <c r="G1626" s="2">
        <v>1036</v>
      </c>
      <c r="H1626" s="80">
        <v>1</v>
      </c>
      <c r="I1626" s="80">
        <v>0</v>
      </c>
      <c r="L1626">
        <v>1</v>
      </c>
      <c r="M1626">
        <v>0</v>
      </c>
    </row>
    <row r="1627" spans="1:13" x14ac:dyDescent="0.2">
      <c r="A1627" s="67" t="s">
        <v>2839</v>
      </c>
      <c r="B1627" s="68" t="s">
        <v>1608</v>
      </c>
      <c r="C1627" s="1">
        <v>4206</v>
      </c>
      <c r="D1627" s="69">
        <v>1233242</v>
      </c>
      <c r="E1627" s="70" t="s">
        <v>1231</v>
      </c>
      <c r="F1627" s="69">
        <v>1233242</v>
      </c>
      <c r="G1627" s="2">
        <v>370</v>
      </c>
      <c r="H1627" s="80">
        <v>0</v>
      </c>
      <c r="I1627" s="80">
        <v>0</v>
      </c>
      <c r="L1627">
        <v>0</v>
      </c>
      <c r="M1627">
        <v>0</v>
      </c>
    </row>
    <row r="1628" spans="1:13" x14ac:dyDescent="0.2">
      <c r="A1628" s="67" t="s">
        <v>2839</v>
      </c>
      <c r="B1628" s="68" t="s">
        <v>1608</v>
      </c>
      <c r="C1628" s="1">
        <v>4201</v>
      </c>
      <c r="D1628" s="69">
        <v>1213204</v>
      </c>
      <c r="E1628" s="70" t="s">
        <v>1076</v>
      </c>
      <c r="F1628" s="69">
        <v>1213204</v>
      </c>
      <c r="G1628" s="2">
        <v>568</v>
      </c>
      <c r="H1628" s="80">
        <v>0</v>
      </c>
      <c r="I1628" s="80">
        <v>0</v>
      </c>
      <c r="L1628">
        <v>0</v>
      </c>
      <c r="M1628">
        <v>0</v>
      </c>
    </row>
    <row r="1629" spans="1:13" x14ac:dyDescent="0.2">
      <c r="A1629" s="67" t="s">
        <v>2839</v>
      </c>
      <c r="B1629" s="68" t="s">
        <v>1608</v>
      </c>
      <c r="C1629" s="1">
        <v>4204</v>
      </c>
      <c r="D1629" s="69">
        <v>1213718</v>
      </c>
      <c r="E1629" s="70" t="s">
        <v>1077</v>
      </c>
      <c r="F1629" s="69">
        <v>1213718</v>
      </c>
      <c r="G1629" s="2">
        <v>175</v>
      </c>
      <c r="H1629" s="80">
        <v>1</v>
      </c>
      <c r="I1629" s="80">
        <v>1</v>
      </c>
      <c r="L1629">
        <v>1</v>
      </c>
      <c r="M1629">
        <v>0</v>
      </c>
    </row>
    <row r="1630" spans="1:13" x14ac:dyDescent="0.2">
      <c r="A1630" s="67" t="s">
        <v>2839</v>
      </c>
      <c r="B1630" s="68" t="s">
        <v>1608</v>
      </c>
      <c r="C1630" s="1">
        <v>4201</v>
      </c>
      <c r="D1630" s="69">
        <v>1216878</v>
      </c>
      <c r="E1630" s="70" t="s">
        <v>1078</v>
      </c>
      <c r="F1630" s="69">
        <v>1216878</v>
      </c>
      <c r="G1630" s="2">
        <v>910</v>
      </c>
      <c r="H1630" s="80">
        <v>1</v>
      </c>
      <c r="I1630" s="80">
        <v>1</v>
      </c>
      <c r="L1630">
        <v>1</v>
      </c>
      <c r="M1630">
        <v>0</v>
      </c>
    </row>
    <row r="1631" spans="1:13" x14ac:dyDescent="0.2">
      <c r="A1631" s="67" t="s">
        <v>2839</v>
      </c>
      <c r="B1631" s="68" t="s">
        <v>1608</v>
      </c>
      <c r="C1631" s="1">
        <v>4201</v>
      </c>
      <c r="D1631" s="69">
        <v>1226833</v>
      </c>
      <c r="E1631" s="70" t="s">
        <v>1079</v>
      </c>
      <c r="F1631" s="69">
        <v>1226833</v>
      </c>
      <c r="G1631" s="2">
        <v>188</v>
      </c>
      <c r="H1631" s="80">
        <v>1</v>
      </c>
      <c r="I1631" s="80">
        <v>0</v>
      </c>
      <c r="L1631">
        <v>1</v>
      </c>
      <c r="M1631">
        <v>0</v>
      </c>
    </row>
    <row r="1632" spans="1:13" x14ac:dyDescent="0.2">
      <c r="A1632" s="67" t="s">
        <v>2839</v>
      </c>
      <c r="B1632" s="68" t="s">
        <v>1608</v>
      </c>
      <c r="C1632" s="1">
        <v>4205</v>
      </c>
      <c r="D1632" s="69">
        <v>1203328</v>
      </c>
      <c r="E1632" s="70" t="s">
        <v>1624</v>
      </c>
      <c r="F1632" s="69">
        <v>1203328</v>
      </c>
      <c r="G1632" s="2">
        <v>510</v>
      </c>
      <c r="H1632" s="80">
        <v>1</v>
      </c>
      <c r="I1632" s="80">
        <v>1</v>
      </c>
      <c r="L1632">
        <v>1</v>
      </c>
      <c r="M1632">
        <v>0</v>
      </c>
    </row>
    <row r="1633" spans="1:13" x14ac:dyDescent="0.2">
      <c r="A1633" s="67" t="s">
        <v>2839</v>
      </c>
      <c r="B1633" s="68" t="s">
        <v>1608</v>
      </c>
      <c r="C1633" s="1">
        <v>4201</v>
      </c>
      <c r="D1633" s="69">
        <v>1229319</v>
      </c>
      <c r="E1633" s="70" t="s">
        <v>1080</v>
      </c>
      <c r="F1633" s="69">
        <v>1229319</v>
      </c>
      <c r="G1633" s="2">
        <v>888</v>
      </c>
      <c r="H1633" s="80">
        <v>0</v>
      </c>
      <c r="I1633" s="80">
        <v>0</v>
      </c>
      <c r="L1633">
        <v>0</v>
      </c>
      <c r="M1633">
        <v>0</v>
      </c>
    </row>
    <row r="1634" spans="1:13" x14ac:dyDescent="0.2">
      <c r="A1634" s="67" t="s">
        <v>2839</v>
      </c>
      <c r="B1634" s="68" t="s">
        <v>1608</v>
      </c>
      <c r="C1634" s="1">
        <v>4203</v>
      </c>
      <c r="D1634" s="69">
        <v>1208712</v>
      </c>
      <c r="E1634" s="70" t="s">
        <v>1081</v>
      </c>
      <c r="F1634" s="69">
        <v>1208712</v>
      </c>
      <c r="G1634" s="2">
        <v>2227</v>
      </c>
      <c r="H1634" s="80">
        <v>0</v>
      </c>
      <c r="I1634" s="80">
        <v>0</v>
      </c>
      <c r="L1634">
        <v>0</v>
      </c>
      <c r="M1634">
        <v>0</v>
      </c>
    </row>
    <row r="1635" spans="1:13" x14ac:dyDescent="0.2">
      <c r="A1635" s="67" t="s">
        <v>2839</v>
      </c>
      <c r="B1635" s="68" t="s">
        <v>1608</v>
      </c>
      <c r="C1635" s="1">
        <v>4205</v>
      </c>
      <c r="D1635" s="69">
        <v>1218625</v>
      </c>
      <c r="E1635" s="70" t="s">
        <v>1635</v>
      </c>
      <c r="F1635" s="69">
        <v>1218625</v>
      </c>
      <c r="G1635" s="2">
        <v>1639</v>
      </c>
      <c r="H1635" s="80">
        <v>0</v>
      </c>
      <c r="I1635" s="80">
        <v>1</v>
      </c>
      <c r="L1635">
        <v>1</v>
      </c>
      <c r="M1635">
        <v>0</v>
      </c>
    </row>
    <row r="1636" spans="1:13" x14ac:dyDescent="0.2">
      <c r="A1636" s="67" t="s">
        <v>2839</v>
      </c>
      <c r="B1636" s="68" t="s">
        <v>1608</v>
      </c>
      <c r="C1636" s="1">
        <v>4205</v>
      </c>
      <c r="D1636" s="69">
        <v>1225548</v>
      </c>
      <c r="E1636" s="70" t="s">
        <v>1213</v>
      </c>
      <c r="F1636" s="69">
        <v>1225548</v>
      </c>
      <c r="G1636" s="2">
        <v>951</v>
      </c>
      <c r="H1636" s="80">
        <v>0</v>
      </c>
      <c r="I1636" s="80">
        <v>0</v>
      </c>
      <c r="L1636">
        <v>0</v>
      </c>
      <c r="M1636">
        <v>0</v>
      </c>
    </row>
    <row r="1637" spans="1:13" x14ac:dyDescent="0.2">
      <c r="A1637" s="67" t="s">
        <v>2839</v>
      </c>
      <c r="B1637" s="68" t="s">
        <v>1608</v>
      </c>
      <c r="C1637" s="1">
        <v>4205</v>
      </c>
      <c r="D1637" s="69">
        <v>1208855</v>
      </c>
      <c r="E1637" s="70" t="s">
        <v>1629</v>
      </c>
      <c r="F1637" s="69">
        <v>1208855</v>
      </c>
      <c r="G1637" s="2">
        <v>2005</v>
      </c>
      <c r="H1637" s="80">
        <v>0</v>
      </c>
      <c r="I1637" s="80">
        <v>1</v>
      </c>
      <c r="L1637">
        <v>1</v>
      </c>
      <c r="M1637">
        <v>0</v>
      </c>
    </row>
    <row r="1638" spans="1:13" x14ac:dyDescent="0.2">
      <c r="A1638" s="67" t="s">
        <v>2839</v>
      </c>
      <c r="B1638" s="68" t="s">
        <v>1608</v>
      </c>
      <c r="C1638" s="1">
        <v>4205</v>
      </c>
      <c r="D1638" s="69">
        <v>1221041</v>
      </c>
      <c r="E1638" s="70" t="s">
        <v>1210</v>
      </c>
      <c r="F1638" s="69">
        <v>1221041</v>
      </c>
      <c r="G1638" s="2">
        <v>2872</v>
      </c>
      <c r="H1638" s="80">
        <v>0</v>
      </c>
      <c r="I1638" s="80">
        <v>1</v>
      </c>
      <c r="L1638">
        <v>1</v>
      </c>
      <c r="M1638">
        <v>0</v>
      </c>
    </row>
    <row r="1639" spans="1:13" x14ac:dyDescent="0.2">
      <c r="A1639" s="67" t="s">
        <v>2839</v>
      </c>
      <c r="B1639" s="68" t="s">
        <v>1608</v>
      </c>
      <c r="C1639" s="1">
        <v>4205</v>
      </c>
      <c r="D1639" s="69">
        <v>1226897</v>
      </c>
      <c r="E1639" s="70" t="s">
        <v>1215</v>
      </c>
      <c r="F1639" s="69">
        <v>1226897</v>
      </c>
      <c r="G1639" s="2">
        <v>1221</v>
      </c>
      <c r="H1639" s="80">
        <v>0</v>
      </c>
      <c r="I1639" s="80">
        <v>1</v>
      </c>
      <c r="L1639">
        <v>1</v>
      </c>
      <c r="M1639">
        <v>0</v>
      </c>
    </row>
    <row r="1640" spans="1:13" x14ac:dyDescent="0.2">
      <c r="A1640" s="67" t="s">
        <v>2839</v>
      </c>
      <c r="B1640" s="68" t="s">
        <v>1608</v>
      </c>
      <c r="C1640" s="1">
        <v>4205</v>
      </c>
      <c r="D1640" s="69">
        <v>1228389</v>
      </c>
      <c r="E1640" s="70" t="s">
        <v>1216</v>
      </c>
      <c r="F1640" s="69">
        <v>1228389</v>
      </c>
      <c r="G1640" s="2">
        <v>2062</v>
      </c>
      <c r="H1640" s="80">
        <v>0</v>
      </c>
      <c r="I1640" s="80">
        <v>1</v>
      </c>
      <c r="L1640">
        <v>1</v>
      </c>
      <c r="M1640">
        <v>0</v>
      </c>
    </row>
    <row r="1641" spans="1:13" x14ac:dyDescent="0.2">
      <c r="A1641" s="67" t="s">
        <v>2839</v>
      </c>
      <c r="B1641" s="68" t="s">
        <v>1608</v>
      </c>
      <c r="C1641" s="1">
        <v>4203</v>
      </c>
      <c r="D1641" s="69">
        <v>1208642</v>
      </c>
      <c r="E1641" s="70" t="s">
        <v>1082</v>
      </c>
      <c r="F1641" s="69">
        <v>1208642</v>
      </c>
      <c r="G1641" s="2">
        <v>1646</v>
      </c>
      <c r="H1641" s="80">
        <v>1</v>
      </c>
      <c r="I1641" s="80">
        <v>0</v>
      </c>
      <c r="L1641">
        <v>1</v>
      </c>
      <c r="M1641">
        <v>0</v>
      </c>
    </row>
    <row r="1642" spans="1:13" x14ac:dyDescent="0.2">
      <c r="A1642" s="67" t="s">
        <v>2839</v>
      </c>
      <c r="B1642" s="68" t="s">
        <v>1608</v>
      </c>
      <c r="C1642" s="1">
        <v>4204</v>
      </c>
      <c r="D1642" s="69">
        <v>1231413</v>
      </c>
      <c r="E1642" s="70" t="s">
        <v>1083</v>
      </c>
      <c r="F1642" s="69">
        <v>1231413</v>
      </c>
      <c r="G1642" s="2">
        <v>693</v>
      </c>
      <c r="H1642" s="80">
        <v>0</v>
      </c>
      <c r="I1642" s="80">
        <v>0</v>
      </c>
      <c r="L1642">
        <v>0</v>
      </c>
      <c r="M1642">
        <v>0</v>
      </c>
    </row>
    <row r="1643" spans="1:13" x14ac:dyDescent="0.2">
      <c r="A1643" s="67" t="s">
        <v>2839</v>
      </c>
      <c r="B1643" s="68" t="s">
        <v>1608</v>
      </c>
      <c r="C1643" s="1">
        <v>4204</v>
      </c>
      <c r="D1643" s="69">
        <v>1211846</v>
      </c>
      <c r="E1643" s="70" t="s">
        <v>1084</v>
      </c>
      <c r="F1643" s="69">
        <v>1211846</v>
      </c>
      <c r="G1643" s="2">
        <v>493</v>
      </c>
      <c r="H1643" s="80">
        <v>0</v>
      </c>
      <c r="I1643" s="80">
        <v>0</v>
      </c>
      <c r="L1643">
        <v>0</v>
      </c>
      <c r="M1643">
        <v>0</v>
      </c>
    </row>
    <row r="1644" spans="1:13" x14ac:dyDescent="0.2">
      <c r="A1644" s="67" t="s">
        <v>2839</v>
      </c>
      <c r="B1644" s="68" t="s">
        <v>1608</v>
      </c>
      <c r="C1644" s="1">
        <v>4203</v>
      </c>
      <c r="D1644" s="69">
        <v>1227243</v>
      </c>
      <c r="E1644" s="70" t="s">
        <v>1085</v>
      </c>
      <c r="F1644" s="69">
        <v>1227243</v>
      </c>
      <c r="G1644" s="2">
        <v>456</v>
      </c>
      <c r="H1644" s="80">
        <v>0</v>
      </c>
      <c r="I1644" s="80">
        <v>0</v>
      </c>
      <c r="L1644">
        <v>0</v>
      </c>
      <c r="M1644">
        <v>0</v>
      </c>
    </row>
    <row r="1645" spans="1:13" x14ac:dyDescent="0.2">
      <c r="A1645" s="67" t="s">
        <v>2839</v>
      </c>
      <c r="B1645" s="68" t="s">
        <v>1608</v>
      </c>
      <c r="C1645" s="1">
        <v>4202</v>
      </c>
      <c r="D1645" s="69">
        <v>1226295</v>
      </c>
      <c r="E1645" s="70" t="s">
        <v>1616</v>
      </c>
      <c r="F1645" s="69">
        <v>1226295</v>
      </c>
      <c r="G1645" s="2">
        <v>245</v>
      </c>
      <c r="H1645" s="80">
        <v>0</v>
      </c>
      <c r="I1645" s="80">
        <v>1</v>
      </c>
      <c r="L1645">
        <v>1</v>
      </c>
      <c r="M1645">
        <v>0</v>
      </c>
    </row>
    <row r="1646" spans="1:13" x14ac:dyDescent="0.2">
      <c r="A1646" s="67" t="s">
        <v>2839</v>
      </c>
      <c r="B1646" s="68" t="s">
        <v>1608</v>
      </c>
      <c r="C1646" s="1">
        <v>4204</v>
      </c>
      <c r="D1646" s="69">
        <v>1233206</v>
      </c>
      <c r="E1646" s="70" t="s">
        <v>1086</v>
      </c>
      <c r="F1646" s="69">
        <v>1233206</v>
      </c>
      <c r="G1646" s="2">
        <v>205</v>
      </c>
      <c r="H1646" s="80">
        <v>0</v>
      </c>
      <c r="I1646" s="80">
        <v>0</v>
      </c>
      <c r="L1646">
        <v>0</v>
      </c>
      <c r="M1646">
        <v>0</v>
      </c>
    </row>
    <row r="1647" spans="1:13" x14ac:dyDescent="0.2">
      <c r="A1647" s="67" t="s">
        <v>2839</v>
      </c>
      <c r="B1647" s="68" t="s">
        <v>1608</v>
      </c>
      <c r="C1647" s="1">
        <v>4205</v>
      </c>
      <c r="D1647" s="69">
        <v>1233400</v>
      </c>
      <c r="E1647" s="70" t="s">
        <v>1217</v>
      </c>
      <c r="F1647" s="69">
        <v>1233400</v>
      </c>
      <c r="G1647" s="2">
        <v>612</v>
      </c>
      <c r="H1647" s="80">
        <v>0</v>
      </c>
      <c r="I1647" s="80">
        <v>1</v>
      </c>
      <c r="L1647">
        <v>1</v>
      </c>
      <c r="M1647">
        <v>0</v>
      </c>
    </row>
    <row r="1648" spans="1:13" x14ac:dyDescent="0.2">
      <c r="A1648" s="67" t="s">
        <v>2839</v>
      </c>
      <c r="B1648" s="68" t="s">
        <v>1608</v>
      </c>
      <c r="C1648" s="1">
        <v>4203</v>
      </c>
      <c r="D1648" s="69">
        <v>1213842</v>
      </c>
      <c r="E1648" s="70" t="s">
        <v>1087</v>
      </c>
      <c r="F1648" s="69">
        <v>1213842</v>
      </c>
      <c r="G1648" s="2">
        <v>180</v>
      </c>
      <c r="H1648" s="80">
        <v>1</v>
      </c>
      <c r="I1648" s="80">
        <v>0</v>
      </c>
      <c r="L1648">
        <v>1</v>
      </c>
      <c r="M1648">
        <v>0</v>
      </c>
    </row>
    <row r="1649" spans="1:13" x14ac:dyDescent="0.2">
      <c r="A1649" s="67" t="s">
        <v>2839</v>
      </c>
      <c r="B1649" s="68" t="s">
        <v>1608</v>
      </c>
      <c r="C1649" s="1">
        <v>4203</v>
      </c>
      <c r="D1649" s="69">
        <v>1219451</v>
      </c>
      <c r="E1649" s="70" t="s">
        <v>1088</v>
      </c>
      <c r="F1649" s="69">
        <v>1219451</v>
      </c>
      <c r="G1649" s="2">
        <v>110</v>
      </c>
      <c r="H1649" s="80">
        <v>1</v>
      </c>
      <c r="I1649" s="80">
        <v>1</v>
      </c>
      <c r="L1649">
        <v>1</v>
      </c>
      <c r="M1649">
        <v>0</v>
      </c>
    </row>
    <row r="1650" spans="1:13" x14ac:dyDescent="0.2">
      <c r="A1650" s="67" t="s">
        <v>2839</v>
      </c>
      <c r="B1650" s="68" t="s">
        <v>1608</v>
      </c>
      <c r="C1650" s="1">
        <v>4204</v>
      </c>
      <c r="D1650" s="69">
        <v>1230395</v>
      </c>
      <c r="E1650" s="70" t="s">
        <v>1089</v>
      </c>
      <c r="F1650" s="69">
        <v>1230395</v>
      </c>
      <c r="G1650" s="2">
        <v>519</v>
      </c>
      <c r="H1650" s="80">
        <v>0</v>
      </c>
      <c r="I1650" s="80">
        <v>0</v>
      </c>
      <c r="L1650">
        <v>0</v>
      </c>
      <c r="M1650">
        <v>0</v>
      </c>
    </row>
    <row r="1651" spans="1:13" x14ac:dyDescent="0.2">
      <c r="A1651" s="67" t="s">
        <v>2839</v>
      </c>
      <c r="B1651" s="68" t="s">
        <v>1608</v>
      </c>
      <c r="C1651" s="1">
        <v>4205</v>
      </c>
      <c r="D1651" s="69">
        <v>1204871</v>
      </c>
      <c r="E1651" s="70" t="s">
        <v>1626</v>
      </c>
      <c r="F1651" s="69">
        <v>1204871</v>
      </c>
      <c r="G1651" s="2">
        <v>903</v>
      </c>
      <c r="H1651" s="80">
        <v>1</v>
      </c>
      <c r="I1651" s="80">
        <v>1</v>
      </c>
      <c r="L1651">
        <v>1</v>
      </c>
      <c r="M1651">
        <v>0</v>
      </c>
    </row>
    <row r="1652" spans="1:13" x14ac:dyDescent="0.2">
      <c r="A1652" s="67" t="s">
        <v>2839</v>
      </c>
      <c r="B1652" s="68" t="s">
        <v>1608</v>
      </c>
      <c r="C1652" s="1">
        <v>4202</v>
      </c>
      <c r="D1652" s="69">
        <v>1220190</v>
      </c>
      <c r="E1652" s="70" t="s">
        <v>1613</v>
      </c>
      <c r="F1652" s="69">
        <v>1220190</v>
      </c>
      <c r="G1652" s="2">
        <v>667</v>
      </c>
      <c r="H1652" s="80">
        <v>1</v>
      </c>
      <c r="I1652" s="80">
        <v>1</v>
      </c>
      <c r="L1652">
        <v>1</v>
      </c>
      <c r="M1652">
        <v>0</v>
      </c>
    </row>
    <row r="1653" spans="1:13" x14ac:dyDescent="0.2">
      <c r="A1653" s="67" t="s">
        <v>2839</v>
      </c>
      <c r="B1653" s="68" t="s">
        <v>1608</v>
      </c>
      <c r="C1653" s="1">
        <v>4206</v>
      </c>
      <c r="D1653" s="69">
        <v>1202778</v>
      </c>
      <c r="E1653" s="70" t="s">
        <v>1219</v>
      </c>
      <c r="F1653" s="69">
        <v>1202778</v>
      </c>
      <c r="G1653" s="2">
        <v>1590</v>
      </c>
      <c r="H1653" s="80">
        <v>1</v>
      </c>
      <c r="I1653" s="80">
        <v>0</v>
      </c>
      <c r="L1653">
        <v>1</v>
      </c>
      <c r="M1653">
        <v>0</v>
      </c>
    </row>
    <row r="1654" spans="1:13" x14ac:dyDescent="0.2">
      <c r="A1654" s="67" t="s">
        <v>2839</v>
      </c>
      <c r="B1654" s="68" t="s">
        <v>1608</v>
      </c>
      <c r="C1654" s="1">
        <v>4206</v>
      </c>
      <c r="D1654" s="69">
        <v>1226967</v>
      </c>
      <c r="E1654" s="70" t="s">
        <v>1226</v>
      </c>
      <c r="F1654" s="69">
        <v>1226967</v>
      </c>
      <c r="G1654" s="2">
        <v>919</v>
      </c>
      <c r="H1654" s="80">
        <v>0</v>
      </c>
      <c r="I1654" s="80">
        <v>1</v>
      </c>
      <c r="L1654">
        <v>1</v>
      </c>
      <c r="M1654">
        <v>0</v>
      </c>
    </row>
    <row r="1655" spans="1:13" x14ac:dyDescent="0.2">
      <c r="A1655" s="67" t="s">
        <v>2839</v>
      </c>
      <c r="B1655" s="68" t="s">
        <v>1608</v>
      </c>
      <c r="C1655" s="1">
        <v>4201</v>
      </c>
      <c r="D1655" s="69">
        <v>1232407</v>
      </c>
      <c r="E1655" s="70" t="s">
        <v>1090</v>
      </c>
      <c r="F1655" s="69">
        <v>1232407</v>
      </c>
      <c r="G1655" s="2">
        <v>1203</v>
      </c>
      <c r="H1655" s="80">
        <v>0</v>
      </c>
      <c r="I1655" s="80">
        <v>0</v>
      </c>
      <c r="L1655">
        <v>0</v>
      </c>
      <c r="M1655">
        <v>0</v>
      </c>
    </row>
    <row r="1656" spans="1:13" x14ac:dyDescent="0.2">
      <c r="A1656" s="67" t="s">
        <v>2839</v>
      </c>
      <c r="B1656" s="68" t="s">
        <v>1608</v>
      </c>
      <c r="C1656" s="1">
        <v>4202</v>
      </c>
      <c r="D1656" s="69">
        <v>1214641</v>
      </c>
      <c r="E1656" s="70" t="s">
        <v>1609</v>
      </c>
      <c r="F1656" s="69">
        <v>1214641</v>
      </c>
      <c r="G1656" s="2">
        <v>245</v>
      </c>
      <c r="H1656" s="80">
        <v>1</v>
      </c>
      <c r="I1656" s="80">
        <v>1</v>
      </c>
      <c r="L1656">
        <v>1</v>
      </c>
      <c r="M1656">
        <v>0</v>
      </c>
    </row>
    <row r="1657" spans="1:13" x14ac:dyDescent="0.2">
      <c r="A1657" s="67" t="s">
        <v>2839</v>
      </c>
      <c r="B1657" s="68" t="s">
        <v>1608</v>
      </c>
      <c r="C1657" s="1">
        <v>4202</v>
      </c>
      <c r="D1657" s="69">
        <v>1220075</v>
      </c>
      <c r="E1657" s="70" t="s">
        <v>1612</v>
      </c>
      <c r="F1657" s="69">
        <v>1220075</v>
      </c>
      <c r="G1657" s="2">
        <v>908</v>
      </c>
      <c r="H1657" s="80">
        <v>1</v>
      </c>
      <c r="I1657" s="80">
        <v>1</v>
      </c>
      <c r="L1657">
        <v>1</v>
      </c>
      <c r="M1657">
        <v>0</v>
      </c>
    </row>
    <row r="1658" spans="1:13" x14ac:dyDescent="0.2">
      <c r="A1658" s="67" t="s">
        <v>2839</v>
      </c>
      <c r="B1658" s="68" t="s">
        <v>1608</v>
      </c>
      <c r="C1658" s="1">
        <v>4202</v>
      </c>
      <c r="D1658" s="69">
        <v>1219372</v>
      </c>
      <c r="E1658" s="70" t="s">
        <v>1611</v>
      </c>
      <c r="F1658" s="69">
        <v>1219372</v>
      </c>
      <c r="G1658" s="2">
        <v>1931</v>
      </c>
      <c r="H1658" s="80">
        <v>0</v>
      </c>
      <c r="I1658" s="80">
        <v>0</v>
      </c>
      <c r="L1658">
        <v>0</v>
      </c>
      <c r="M1658">
        <v>0</v>
      </c>
    </row>
    <row r="1659" spans="1:13" x14ac:dyDescent="0.2">
      <c r="A1659" s="67" t="s">
        <v>2839</v>
      </c>
      <c r="B1659" s="68" t="s">
        <v>1608</v>
      </c>
      <c r="C1659" s="1">
        <v>4205</v>
      </c>
      <c r="D1659" s="69">
        <v>1224332</v>
      </c>
      <c r="E1659" s="70" t="s">
        <v>1212</v>
      </c>
      <c r="F1659" s="69">
        <v>1224332</v>
      </c>
      <c r="G1659" s="2">
        <v>1043</v>
      </c>
      <c r="H1659" s="80">
        <v>0</v>
      </c>
      <c r="I1659" s="80">
        <v>1</v>
      </c>
      <c r="L1659">
        <v>1</v>
      </c>
      <c r="M1659">
        <v>0</v>
      </c>
    </row>
    <row r="1660" spans="1:13" x14ac:dyDescent="0.2">
      <c r="A1660" s="67" t="s">
        <v>2839</v>
      </c>
      <c r="B1660" s="68" t="s">
        <v>1608</v>
      </c>
      <c r="C1660" s="1">
        <v>4203</v>
      </c>
      <c r="D1660" s="69">
        <v>1204330</v>
      </c>
      <c r="E1660" s="70" t="s">
        <v>1091</v>
      </c>
      <c r="F1660" s="69">
        <v>1204330</v>
      </c>
      <c r="G1660" s="2">
        <v>1612</v>
      </c>
      <c r="H1660" s="80">
        <v>0</v>
      </c>
      <c r="I1660" s="80">
        <v>1</v>
      </c>
      <c r="L1660">
        <v>1</v>
      </c>
      <c r="M1660">
        <v>0</v>
      </c>
    </row>
    <row r="1661" spans="1:13" x14ac:dyDescent="0.2">
      <c r="A1661" s="67" t="s">
        <v>2839</v>
      </c>
      <c r="B1661" s="68" t="s">
        <v>1608</v>
      </c>
      <c r="C1661" s="1">
        <v>4202</v>
      </c>
      <c r="D1661" s="69">
        <v>1233525</v>
      </c>
      <c r="E1661" s="70" t="s">
        <v>1620</v>
      </c>
      <c r="F1661" s="69">
        <v>1233525</v>
      </c>
      <c r="G1661" s="2">
        <v>1993</v>
      </c>
      <c r="H1661" s="80">
        <v>0</v>
      </c>
      <c r="I1661" s="80">
        <v>1</v>
      </c>
      <c r="L1661">
        <v>1</v>
      </c>
      <c r="M1661">
        <v>0</v>
      </c>
    </row>
    <row r="1662" spans="1:13" x14ac:dyDescent="0.2">
      <c r="A1662" s="67" t="s">
        <v>2839</v>
      </c>
      <c r="B1662" s="68" t="s">
        <v>1608</v>
      </c>
      <c r="C1662" s="1">
        <v>4202</v>
      </c>
      <c r="D1662" s="69">
        <v>1230100</v>
      </c>
      <c r="E1662" s="70" t="s">
        <v>1619</v>
      </c>
      <c r="F1662" s="69">
        <v>1230100</v>
      </c>
      <c r="G1662" s="2">
        <v>2143</v>
      </c>
      <c r="H1662" s="80">
        <v>1</v>
      </c>
      <c r="I1662" s="80">
        <v>1</v>
      </c>
      <c r="L1662">
        <v>1</v>
      </c>
      <c r="M1662">
        <v>0</v>
      </c>
    </row>
    <row r="1663" spans="1:13" x14ac:dyDescent="0.2">
      <c r="A1663" s="67" t="s">
        <v>2839</v>
      </c>
      <c r="B1663" s="68" t="s">
        <v>1608</v>
      </c>
      <c r="C1663" s="1">
        <v>4205</v>
      </c>
      <c r="D1663" s="69">
        <v>1213222</v>
      </c>
      <c r="E1663" s="70" t="s">
        <v>1632</v>
      </c>
      <c r="F1663" s="69">
        <v>1213222</v>
      </c>
      <c r="G1663" s="2">
        <v>650</v>
      </c>
      <c r="H1663" s="80">
        <v>1</v>
      </c>
      <c r="I1663" s="80">
        <v>1</v>
      </c>
      <c r="L1663">
        <v>1</v>
      </c>
      <c r="M1663">
        <v>0</v>
      </c>
    </row>
    <row r="1664" spans="1:13" x14ac:dyDescent="0.2">
      <c r="A1664" s="67" t="s">
        <v>2839</v>
      </c>
      <c r="B1664" s="68" t="s">
        <v>1608</v>
      </c>
      <c r="C1664" s="1">
        <v>4201</v>
      </c>
      <c r="D1664" s="69">
        <v>1227915</v>
      </c>
      <c r="E1664" s="70" t="s">
        <v>1092</v>
      </c>
      <c r="F1664" s="69">
        <v>1227915</v>
      </c>
      <c r="G1664" s="2">
        <v>1002</v>
      </c>
      <c r="H1664" s="80">
        <v>0</v>
      </c>
      <c r="I1664" s="80">
        <v>1</v>
      </c>
      <c r="L1664">
        <v>1</v>
      </c>
      <c r="M1664">
        <v>0</v>
      </c>
    </row>
    <row r="1665" spans="1:13" x14ac:dyDescent="0.2">
      <c r="A1665" s="67" t="s">
        <v>2839</v>
      </c>
      <c r="B1665" s="68" t="s">
        <v>1608</v>
      </c>
      <c r="C1665" s="1">
        <v>4202</v>
      </c>
      <c r="D1665" s="69">
        <v>1216391</v>
      </c>
      <c r="E1665" s="70" t="s">
        <v>1610</v>
      </c>
      <c r="F1665" s="69">
        <v>1216391</v>
      </c>
      <c r="G1665" s="2">
        <v>720</v>
      </c>
      <c r="H1665" s="80">
        <v>0</v>
      </c>
      <c r="I1665" s="80">
        <v>1</v>
      </c>
      <c r="L1665">
        <v>1</v>
      </c>
      <c r="M1665">
        <v>0</v>
      </c>
    </row>
    <row r="1666" spans="1:13" x14ac:dyDescent="0.2">
      <c r="A1666" s="67" t="s">
        <v>2839</v>
      </c>
      <c r="B1666" s="68" t="s">
        <v>1608</v>
      </c>
      <c r="C1666" s="1">
        <v>4202</v>
      </c>
      <c r="D1666" s="69">
        <v>1234281</v>
      </c>
      <c r="E1666" s="70" t="s">
        <v>1622</v>
      </c>
      <c r="F1666" s="69">
        <v>1234281</v>
      </c>
      <c r="G1666" s="2">
        <v>296</v>
      </c>
      <c r="H1666" s="80">
        <v>0</v>
      </c>
      <c r="I1666" s="80">
        <v>1</v>
      </c>
      <c r="L1666">
        <v>1</v>
      </c>
      <c r="M1666">
        <v>0</v>
      </c>
    </row>
    <row r="1667" spans="1:13" x14ac:dyDescent="0.2">
      <c r="A1667" s="67" t="s">
        <v>2839</v>
      </c>
      <c r="B1667" s="68" t="s">
        <v>1608</v>
      </c>
      <c r="C1667" s="1">
        <v>4206</v>
      </c>
      <c r="D1667" s="69">
        <v>1221102</v>
      </c>
      <c r="E1667" s="70" t="s">
        <v>1224</v>
      </c>
      <c r="F1667" s="69">
        <v>1221102</v>
      </c>
      <c r="G1667" s="2">
        <v>1657</v>
      </c>
      <c r="H1667" s="80">
        <v>1</v>
      </c>
      <c r="I1667" s="80">
        <v>0</v>
      </c>
      <c r="L1667">
        <v>1</v>
      </c>
      <c r="M1667">
        <v>0</v>
      </c>
    </row>
    <row r="1668" spans="1:13" x14ac:dyDescent="0.2">
      <c r="A1668" s="67" t="s">
        <v>2839</v>
      </c>
      <c r="B1668" s="68" t="s">
        <v>1608</v>
      </c>
      <c r="C1668" s="1">
        <v>4204</v>
      </c>
      <c r="D1668" s="69">
        <v>1223986</v>
      </c>
      <c r="E1668" s="70" t="s">
        <v>1093</v>
      </c>
      <c r="F1668" s="69">
        <v>1223986</v>
      </c>
      <c r="G1668" s="2">
        <v>2200</v>
      </c>
      <c r="H1668" s="80">
        <v>0</v>
      </c>
      <c r="I1668" s="80">
        <v>0</v>
      </c>
      <c r="L1668">
        <v>0</v>
      </c>
      <c r="M1668">
        <v>0</v>
      </c>
    </row>
    <row r="1669" spans="1:13" x14ac:dyDescent="0.2">
      <c r="A1669" s="67" t="s">
        <v>2839</v>
      </c>
      <c r="B1669" s="68" t="s">
        <v>1608</v>
      </c>
      <c r="C1669" s="1">
        <v>4202</v>
      </c>
      <c r="D1669" s="69">
        <v>1227580</v>
      </c>
      <c r="E1669" s="70" t="s">
        <v>1617</v>
      </c>
      <c r="F1669" s="69">
        <v>1227580</v>
      </c>
      <c r="G1669" s="2">
        <v>781</v>
      </c>
      <c r="H1669" s="80">
        <v>0</v>
      </c>
      <c r="I1669" s="80">
        <v>0</v>
      </c>
      <c r="L1669">
        <v>0</v>
      </c>
      <c r="M1669">
        <v>0</v>
      </c>
    </row>
    <row r="1670" spans="1:13" x14ac:dyDescent="0.2">
      <c r="A1670" s="67" t="s">
        <v>2839</v>
      </c>
      <c r="B1670" s="68" t="s">
        <v>1608</v>
      </c>
      <c r="C1670" s="1">
        <v>4204</v>
      </c>
      <c r="D1670" s="69">
        <v>1209797</v>
      </c>
      <c r="E1670" s="70" t="s">
        <v>1094</v>
      </c>
      <c r="F1670" s="69">
        <v>1209797</v>
      </c>
      <c r="G1670" s="2">
        <v>1146</v>
      </c>
      <c r="H1670" s="80">
        <v>0</v>
      </c>
      <c r="I1670" s="80">
        <v>0</v>
      </c>
      <c r="L1670">
        <v>0</v>
      </c>
      <c r="M1670">
        <v>0</v>
      </c>
    </row>
    <row r="1671" spans="1:13" x14ac:dyDescent="0.2">
      <c r="A1671" s="67" t="s">
        <v>2839</v>
      </c>
      <c r="B1671" s="68" t="s">
        <v>1608</v>
      </c>
      <c r="C1671" s="1">
        <v>4204</v>
      </c>
      <c r="D1671" s="69">
        <v>1204358</v>
      </c>
      <c r="E1671" s="70" t="s">
        <v>1608</v>
      </c>
      <c r="F1671" s="69">
        <v>1204358</v>
      </c>
      <c r="G1671" s="2">
        <v>1559</v>
      </c>
      <c r="H1671" s="80">
        <v>0</v>
      </c>
      <c r="I1671" s="80">
        <v>0</v>
      </c>
      <c r="L1671">
        <v>0</v>
      </c>
      <c r="M1671">
        <v>0</v>
      </c>
    </row>
    <row r="1672" spans="1:13" x14ac:dyDescent="0.2">
      <c r="A1672" s="67" t="s">
        <v>2839</v>
      </c>
      <c r="B1672" s="68" t="s">
        <v>1608</v>
      </c>
      <c r="C1672" s="1">
        <v>4201</v>
      </c>
      <c r="D1672" s="69">
        <v>1232300</v>
      </c>
      <c r="E1672" s="70" t="s">
        <v>1095</v>
      </c>
      <c r="F1672" s="69">
        <v>1232300</v>
      </c>
      <c r="G1672" s="2">
        <v>740</v>
      </c>
      <c r="H1672" s="80">
        <v>0</v>
      </c>
      <c r="I1672" s="80">
        <v>0</v>
      </c>
      <c r="L1672">
        <v>0</v>
      </c>
      <c r="M1672">
        <v>0</v>
      </c>
    </row>
    <row r="1673" spans="1:13" x14ac:dyDescent="0.2">
      <c r="A1673" s="67" t="s">
        <v>2839</v>
      </c>
      <c r="B1673" s="68" t="s">
        <v>1608</v>
      </c>
      <c r="C1673" s="1">
        <v>4201</v>
      </c>
      <c r="D1673" s="69">
        <v>1229832</v>
      </c>
      <c r="E1673" s="70" t="s">
        <v>1096</v>
      </c>
      <c r="F1673" s="69">
        <v>1229832</v>
      </c>
      <c r="G1673" s="2">
        <v>563</v>
      </c>
      <c r="H1673" s="80">
        <v>0</v>
      </c>
      <c r="I1673" s="80">
        <v>0</v>
      </c>
      <c r="L1673">
        <v>0</v>
      </c>
      <c r="M1673">
        <v>0</v>
      </c>
    </row>
    <row r="1674" spans="1:13" x14ac:dyDescent="0.2">
      <c r="A1674" s="67" t="s">
        <v>2839</v>
      </c>
      <c r="B1674" s="68" t="s">
        <v>1608</v>
      </c>
      <c r="C1674" s="1">
        <v>4206</v>
      </c>
      <c r="D1674" s="69">
        <v>1212131</v>
      </c>
      <c r="E1674" s="70" t="s">
        <v>1222</v>
      </c>
      <c r="F1674" s="69">
        <v>1212131</v>
      </c>
      <c r="G1674" s="2">
        <v>1759</v>
      </c>
      <c r="H1674" s="80">
        <v>0</v>
      </c>
      <c r="I1674" s="80">
        <v>1</v>
      </c>
      <c r="L1674">
        <v>1</v>
      </c>
      <c r="M1674">
        <v>0</v>
      </c>
    </row>
    <row r="1675" spans="1:13" x14ac:dyDescent="0.2">
      <c r="A1675" s="67" t="s">
        <v>2839</v>
      </c>
      <c r="B1675" s="68" t="s">
        <v>1608</v>
      </c>
      <c r="C1675" s="1">
        <v>4204</v>
      </c>
      <c r="D1675" s="69">
        <v>1208387</v>
      </c>
      <c r="E1675" s="70" t="s">
        <v>1097</v>
      </c>
      <c r="F1675" s="69">
        <v>1208387</v>
      </c>
      <c r="G1675" s="2">
        <v>914</v>
      </c>
      <c r="H1675" s="80">
        <v>0</v>
      </c>
      <c r="I1675" s="80">
        <v>0</v>
      </c>
      <c r="L1675">
        <v>0</v>
      </c>
      <c r="M1675">
        <v>0</v>
      </c>
    </row>
    <row r="1676" spans="1:13" x14ac:dyDescent="0.2">
      <c r="A1676" s="67" t="s">
        <v>2839</v>
      </c>
      <c r="B1676" s="68" t="s">
        <v>1608</v>
      </c>
      <c r="C1676" s="1">
        <v>4206</v>
      </c>
      <c r="D1676" s="69">
        <v>1219497</v>
      </c>
      <c r="E1676" s="70" t="s">
        <v>1223</v>
      </c>
      <c r="F1676" s="69">
        <v>1219497</v>
      </c>
      <c r="G1676" s="2">
        <v>708</v>
      </c>
      <c r="H1676" s="80">
        <v>1</v>
      </c>
      <c r="I1676" s="80">
        <v>0</v>
      </c>
      <c r="L1676">
        <v>1</v>
      </c>
      <c r="M1676">
        <v>0</v>
      </c>
    </row>
    <row r="1677" spans="1:13" x14ac:dyDescent="0.2">
      <c r="A1677" s="67" t="s">
        <v>2839</v>
      </c>
      <c r="B1677" s="68" t="s">
        <v>1608</v>
      </c>
      <c r="C1677" s="1">
        <v>4206</v>
      </c>
      <c r="D1677" s="69">
        <v>1227340</v>
      </c>
      <c r="E1677" s="70" t="s">
        <v>1227</v>
      </c>
      <c r="F1677" s="69">
        <v>1227340</v>
      </c>
      <c r="G1677" s="2">
        <v>639</v>
      </c>
      <c r="H1677" s="80">
        <v>1</v>
      </c>
      <c r="I1677" s="80">
        <v>1</v>
      </c>
      <c r="L1677">
        <v>1</v>
      </c>
      <c r="M1677">
        <v>0</v>
      </c>
    </row>
    <row r="1678" spans="1:13" x14ac:dyDescent="0.2">
      <c r="A1678" s="67" t="s">
        <v>2839</v>
      </c>
      <c r="B1678" s="68" t="s">
        <v>1608</v>
      </c>
      <c r="C1678" s="1">
        <v>4204</v>
      </c>
      <c r="D1678" s="69">
        <v>1229425</v>
      </c>
      <c r="E1678" s="70" t="s">
        <v>1098</v>
      </c>
      <c r="F1678" s="69">
        <v>1229425</v>
      </c>
      <c r="G1678" s="2">
        <v>1154</v>
      </c>
      <c r="H1678" s="80">
        <v>0</v>
      </c>
      <c r="I1678" s="80">
        <v>0</v>
      </c>
      <c r="L1678">
        <v>0</v>
      </c>
      <c r="M1678">
        <v>0</v>
      </c>
    </row>
    <row r="1679" spans="1:13" x14ac:dyDescent="0.2">
      <c r="A1679" s="67" t="s">
        <v>2839</v>
      </c>
      <c r="B1679" s="68" t="s">
        <v>1608</v>
      </c>
      <c r="C1679" s="1">
        <v>4201</v>
      </c>
      <c r="D1679" s="69">
        <v>1203249</v>
      </c>
      <c r="E1679" s="70" t="s">
        <v>1099</v>
      </c>
      <c r="F1679" s="69">
        <v>1203249</v>
      </c>
      <c r="G1679" s="2">
        <v>1172</v>
      </c>
      <c r="H1679" s="80">
        <v>0</v>
      </c>
      <c r="I1679" s="80">
        <v>0</v>
      </c>
      <c r="L1679">
        <v>0</v>
      </c>
      <c r="M1679">
        <v>0</v>
      </c>
    </row>
    <row r="1680" spans="1:13" x14ac:dyDescent="0.2">
      <c r="A1680" s="67" t="s">
        <v>2839</v>
      </c>
      <c r="B1680" s="68" t="s">
        <v>1608</v>
      </c>
      <c r="C1680" s="1">
        <v>4204</v>
      </c>
      <c r="D1680" s="69">
        <v>1219318</v>
      </c>
      <c r="E1680" s="70" t="s">
        <v>1100</v>
      </c>
      <c r="F1680" s="69">
        <v>1219318</v>
      </c>
      <c r="G1680" s="2">
        <v>344</v>
      </c>
      <c r="H1680" s="80">
        <v>0</v>
      </c>
      <c r="I1680" s="80">
        <v>0</v>
      </c>
      <c r="L1680">
        <v>0</v>
      </c>
      <c r="M1680">
        <v>0</v>
      </c>
    </row>
    <row r="1681" spans="1:13" x14ac:dyDescent="0.2">
      <c r="A1681" s="67" t="s">
        <v>2839</v>
      </c>
      <c r="B1681" s="68" t="s">
        <v>1608</v>
      </c>
      <c r="C1681" s="1">
        <v>4203</v>
      </c>
      <c r="D1681" s="69">
        <v>1205883</v>
      </c>
      <c r="E1681" s="70" t="s">
        <v>1101</v>
      </c>
      <c r="F1681" s="69">
        <v>1205883</v>
      </c>
      <c r="G1681" s="2">
        <v>1696</v>
      </c>
      <c r="H1681" s="80">
        <v>0</v>
      </c>
      <c r="I1681" s="80">
        <v>0</v>
      </c>
      <c r="L1681">
        <v>0</v>
      </c>
      <c r="M1681">
        <v>0</v>
      </c>
    </row>
    <row r="1682" spans="1:13" x14ac:dyDescent="0.2">
      <c r="A1682" s="67" t="s">
        <v>2839</v>
      </c>
      <c r="B1682" s="68" t="s">
        <v>1608</v>
      </c>
      <c r="C1682" s="1">
        <v>4201</v>
      </c>
      <c r="D1682" s="69">
        <v>1207199</v>
      </c>
      <c r="E1682" s="70" t="s">
        <v>1102</v>
      </c>
      <c r="F1682" s="69">
        <v>1207199</v>
      </c>
      <c r="G1682" s="2">
        <v>945</v>
      </c>
      <c r="H1682" s="80">
        <v>0</v>
      </c>
      <c r="I1682" s="80">
        <v>0</v>
      </c>
      <c r="L1682">
        <v>0</v>
      </c>
      <c r="M1682">
        <v>0</v>
      </c>
    </row>
    <row r="1683" spans="1:13" x14ac:dyDescent="0.2">
      <c r="A1683" s="67" t="s">
        <v>2839</v>
      </c>
      <c r="B1683" s="68" t="s">
        <v>1608</v>
      </c>
      <c r="C1683" s="1">
        <v>4201</v>
      </c>
      <c r="D1683" s="69">
        <v>1233880</v>
      </c>
      <c r="E1683" s="70" t="s">
        <v>1103</v>
      </c>
      <c r="F1683" s="69">
        <v>1233880</v>
      </c>
      <c r="G1683" s="2">
        <v>744</v>
      </c>
      <c r="H1683" s="80">
        <v>0</v>
      </c>
      <c r="I1683" s="80">
        <v>0</v>
      </c>
      <c r="L1683">
        <v>0</v>
      </c>
      <c r="M1683">
        <v>0</v>
      </c>
    </row>
    <row r="1684" spans="1:13" x14ac:dyDescent="0.2">
      <c r="A1684" s="67" t="s">
        <v>2839</v>
      </c>
      <c r="B1684" s="68" t="s">
        <v>1608</v>
      </c>
      <c r="C1684" s="1">
        <v>4203</v>
      </c>
      <c r="D1684" s="69">
        <v>1207409</v>
      </c>
      <c r="E1684" s="70" t="s">
        <v>1104</v>
      </c>
      <c r="F1684" s="69">
        <v>1207409</v>
      </c>
      <c r="G1684" s="2">
        <v>9837</v>
      </c>
      <c r="H1684" s="80">
        <v>0</v>
      </c>
      <c r="I1684" s="80">
        <v>0</v>
      </c>
      <c r="L1684">
        <v>0</v>
      </c>
      <c r="M1684">
        <v>0</v>
      </c>
    </row>
    <row r="1685" spans="1:13" x14ac:dyDescent="0.2">
      <c r="A1685" s="67" t="s">
        <v>2839</v>
      </c>
      <c r="B1685" s="68" t="s">
        <v>1608</v>
      </c>
      <c r="C1685" s="1">
        <v>4206</v>
      </c>
      <c r="D1685" s="69">
        <v>1211590</v>
      </c>
      <c r="E1685" s="70" t="s">
        <v>1221</v>
      </c>
      <c r="F1685" s="69">
        <v>1211590</v>
      </c>
      <c r="G1685" s="2">
        <v>656</v>
      </c>
      <c r="H1685" s="80">
        <v>1</v>
      </c>
      <c r="I1685" s="80">
        <v>1</v>
      </c>
      <c r="L1685">
        <v>1</v>
      </c>
      <c r="M1685">
        <v>0</v>
      </c>
    </row>
    <row r="1686" spans="1:13" x14ac:dyDescent="0.2">
      <c r="A1686" s="67" t="s">
        <v>2839</v>
      </c>
      <c r="B1686" s="68" t="s">
        <v>1608</v>
      </c>
      <c r="C1686" s="1">
        <v>4204</v>
      </c>
      <c r="D1686" s="69">
        <v>1217862</v>
      </c>
      <c r="E1686" s="70" t="s">
        <v>1105</v>
      </c>
      <c r="F1686" s="69">
        <v>1217862</v>
      </c>
      <c r="G1686" s="2">
        <v>140</v>
      </c>
      <c r="H1686" s="80">
        <v>0</v>
      </c>
      <c r="I1686" s="80">
        <v>0</v>
      </c>
      <c r="L1686">
        <v>0</v>
      </c>
      <c r="M1686">
        <v>0</v>
      </c>
    </row>
    <row r="1687" spans="1:13" x14ac:dyDescent="0.2">
      <c r="A1687" s="67" t="s">
        <v>2839</v>
      </c>
      <c r="B1687" s="68" t="s">
        <v>1608</v>
      </c>
      <c r="C1687" s="1">
        <v>4204</v>
      </c>
      <c r="D1687" s="69">
        <v>1223825</v>
      </c>
      <c r="E1687" s="70" t="s">
        <v>1106</v>
      </c>
      <c r="F1687" s="69">
        <v>1223825</v>
      </c>
      <c r="G1687" s="2">
        <v>2955</v>
      </c>
      <c r="H1687" s="80">
        <v>0</v>
      </c>
      <c r="I1687" s="80">
        <v>0</v>
      </c>
      <c r="L1687">
        <v>0</v>
      </c>
      <c r="M1687">
        <v>0</v>
      </c>
    </row>
    <row r="1688" spans="1:13" x14ac:dyDescent="0.2">
      <c r="A1688" s="67" t="s">
        <v>2839</v>
      </c>
      <c r="B1688" s="68" t="s">
        <v>1608</v>
      </c>
      <c r="C1688" s="1">
        <v>4206</v>
      </c>
      <c r="D1688" s="69">
        <v>1228884</v>
      </c>
      <c r="E1688" s="70" t="s">
        <v>1228</v>
      </c>
      <c r="F1688" s="69">
        <v>1228884</v>
      </c>
      <c r="G1688" s="2">
        <v>1868</v>
      </c>
      <c r="H1688" s="80">
        <v>0</v>
      </c>
      <c r="I1688" s="80">
        <v>0</v>
      </c>
      <c r="L1688">
        <v>0</v>
      </c>
      <c r="M1688">
        <v>0</v>
      </c>
    </row>
    <row r="1689" spans="1:13" x14ac:dyDescent="0.2">
      <c r="A1689" s="67" t="s">
        <v>2839</v>
      </c>
      <c r="B1689" s="68" t="s">
        <v>1608</v>
      </c>
      <c r="C1689" s="1">
        <v>4204</v>
      </c>
      <c r="D1689" s="69">
        <v>1212195</v>
      </c>
      <c r="E1689" s="70" t="s">
        <v>1107</v>
      </c>
      <c r="F1689" s="69">
        <v>1212195</v>
      </c>
      <c r="G1689" s="2">
        <v>2329</v>
      </c>
      <c r="H1689" s="80">
        <v>0</v>
      </c>
      <c r="I1689" s="80">
        <v>0</v>
      </c>
      <c r="L1689">
        <v>0</v>
      </c>
      <c r="M1689">
        <v>0</v>
      </c>
    </row>
    <row r="1690" spans="1:13" x14ac:dyDescent="0.2">
      <c r="A1690" s="67" t="s">
        <v>2839</v>
      </c>
      <c r="B1690" s="68" t="s">
        <v>1608</v>
      </c>
      <c r="C1690" s="1">
        <v>4205</v>
      </c>
      <c r="D1690" s="69">
        <v>1225788</v>
      </c>
      <c r="E1690" s="70" t="s">
        <v>1214</v>
      </c>
      <c r="F1690" s="69">
        <v>1225788</v>
      </c>
      <c r="G1690" s="2">
        <v>40376</v>
      </c>
      <c r="H1690" s="80">
        <v>0</v>
      </c>
      <c r="I1690" s="80">
        <v>1</v>
      </c>
      <c r="L1690">
        <v>1</v>
      </c>
      <c r="M1690">
        <v>0</v>
      </c>
    </row>
    <row r="1691" spans="1:13" x14ac:dyDescent="0.2">
      <c r="A1691" s="67" t="s">
        <v>2839</v>
      </c>
      <c r="B1691" s="68" t="s">
        <v>1608</v>
      </c>
      <c r="C1691" s="1">
        <v>4205</v>
      </c>
      <c r="D1691" s="74">
        <v>1201526</v>
      </c>
      <c r="E1691" s="73" t="s">
        <v>1623</v>
      </c>
      <c r="F1691" s="74">
        <v>1201526</v>
      </c>
      <c r="G1691" s="2">
        <v>2521</v>
      </c>
      <c r="H1691" s="80">
        <v>0</v>
      </c>
      <c r="I1691" s="80">
        <v>1</v>
      </c>
      <c r="L1691">
        <v>1</v>
      </c>
      <c r="M1691">
        <v>0</v>
      </c>
    </row>
    <row r="1692" spans="1:13" x14ac:dyDescent="0.2">
      <c r="A1692" s="67" t="s">
        <v>2839</v>
      </c>
      <c r="B1692" s="68" t="s">
        <v>1608</v>
      </c>
      <c r="C1692" s="1">
        <v>4205</v>
      </c>
      <c r="D1692" s="69">
        <v>1212520</v>
      </c>
      <c r="E1692" s="70" t="s">
        <v>1631</v>
      </c>
      <c r="F1692" s="69">
        <v>1212520</v>
      </c>
      <c r="G1692" s="2">
        <v>1063</v>
      </c>
      <c r="H1692" s="80">
        <v>1</v>
      </c>
      <c r="I1692" s="80">
        <v>1</v>
      </c>
      <c r="L1692">
        <v>1</v>
      </c>
      <c r="M1692">
        <v>0</v>
      </c>
    </row>
    <row r="1693" spans="1:13" x14ac:dyDescent="0.2">
      <c r="A1693" s="67" t="s">
        <v>2839</v>
      </c>
      <c r="B1693" s="68" t="s">
        <v>1608</v>
      </c>
      <c r="C1693" s="1">
        <v>4202</v>
      </c>
      <c r="D1693" s="69">
        <v>1224572</v>
      </c>
      <c r="E1693" s="70" t="s">
        <v>1615</v>
      </c>
      <c r="F1693" s="69">
        <v>1224572</v>
      </c>
      <c r="G1693" s="2">
        <v>272</v>
      </c>
      <c r="H1693" s="80">
        <v>0</v>
      </c>
      <c r="I1693" s="80">
        <v>0</v>
      </c>
      <c r="L1693">
        <v>0</v>
      </c>
      <c r="M1693">
        <v>0</v>
      </c>
    </row>
    <row r="1694" spans="1:13" x14ac:dyDescent="0.2">
      <c r="A1694" s="67" t="s">
        <v>2839</v>
      </c>
      <c r="B1694" s="68" t="s">
        <v>1608</v>
      </c>
      <c r="C1694" s="1">
        <v>4205</v>
      </c>
      <c r="D1694" s="69">
        <v>1214881</v>
      </c>
      <c r="E1694" s="70" t="s">
        <v>1633</v>
      </c>
      <c r="F1694" s="69">
        <v>1214881</v>
      </c>
      <c r="G1694" s="2">
        <v>951</v>
      </c>
      <c r="H1694" s="80">
        <v>1</v>
      </c>
      <c r="I1694" s="80">
        <v>1</v>
      </c>
      <c r="L1694">
        <v>1</v>
      </c>
      <c r="M1694">
        <v>0</v>
      </c>
    </row>
    <row r="1695" spans="1:13" x14ac:dyDescent="0.2">
      <c r="A1695" s="67" t="s">
        <v>2839</v>
      </c>
      <c r="B1695" s="68" t="s">
        <v>1608</v>
      </c>
      <c r="C1695" s="1">
        <v>4205</v>
      </c>
      <c r="D1695" s="69">
        <v>1219798</v>
      </c>
      <c r="E1695" s="70" t="s">
        <v>1636</v>
      </c>
      <c r="F1695" s="69">
        <v>1219798</v>
      </c>
      <c r="G1695" s="2">
        <v>514</v>
      </c>
      <c r="H1695" s="80">
        <v>0</v>
      </c>
      <c r="I1695" s="80">
        <v>1</v>
      </c>
      <c r="L1695">
        <v>1</v>
      </c>
      <c r="M1695">
        <v>0</v>
      </c>
    </row>
    <row r="1696" spans="1:13" x14ac:dyDescent="0.2">
      <c r="A1696" s="67" t="s">
        <v>2839</v>
      </c>
      <c r="B1696" s="68" t="s">
        <v>1608</v>
      </c>
      <c r="C1696" s="1">
        <v>4201</v>
      </c>
      <c r="D1696" s="69">
        <v>1213754</v>
      </c>
      <c r="E1696" s="70" t="s">
        <v>1108</v>
      </c>
      <c r="F1696" s="69">
        <v>1213754</v>
      </c>
      <c r="G1696" s="2">
        <v>673</v>
      </c>
      <c r="H1696" s="80">
        <v>0</v>
      </c>
      <c r="I1696" s="80">
        <v>0</v>
      </c>
      <c r="L1696">
        <v>0</v>
      </c>
      <c r="M1696">
        <v>0</v>
      </c>
    </row>
    <row r="1697" spans="1:13" x14ac:dyDescent="0.2">
      <c r="A1697" s="67" t="s">
        <v>2839</v>
      </c>
      <c r="B1697" s="68" t="s">
        <v>1608</v>
      </c>
      <c r="C1697" s="1">
        <v>4203</v>
      </c>
      <c r="D1697" s="69">
        <v>1210199</v>
      </c>
      <c r="E1697" s="70" t="s">
        <v>1109</v>
      </c>
      <c r="F1697" s="69">
        <v>1210199</v>
      </c>
      <c r="G1697" s="2">
        <v>449</v>
      </c>
      <c r="H1697" s="80">
        <v>0</v>
      </c>
      <c r="I1697" s="80">
        <v>1</v>
      </c>
      <c r="L1697">
        <v>1</v>
      </c>
      <c r="M1697">
        <v>0</v>
      </c>
    </row>
    <row r="1698" spans="1:13" x14ac:dyDescent="0.2">
      <c r="A1698" s="67" t="s">
        <v>2839</v>
      </c>
      <c r="B1698" s="68" t="s">
        <v>1608</v>
      </c>
      <c r="C1698" s="1">
        <v>4204</v>
      </c>
      <c r="D1698" s="69">
        <v>1215325</v>
      </c>
      <c r="E1698" s="70" t="s">
        <v>1110</v>
      </c>
      <c r="F1698" s="69">
        <v>1215325</v>
      </c>
      <c r="G1698" s="2">
        <v>555</v>
      </c>
      <c r="H1698" s="80">
        <v>1</v>
      </c>
      <c r="I1698" s="80">
        <v>1</v>
      </c>
      <c r="L1698">
        <v>1</v>
      </c>
      <c r="M1698">
        <v>0</v>
      </c>
    </row>
    <row r="1699" spans="1:13" x14ac:dyDescent="0.2">
      <c r="A1699" s="67" t="s">
        <v>2839</v>
      </c>
      <c r="B1699" s="68" t="s">
        <v>1608</v>
      </c>
      <c r="C1699" s="1">
        <v>4204</v>
      </c>
      <c r="D1699" s="69">
        <v>1204507</v>
      </c>
      <c r="E1699" s="70" t="s">
        <v>1111</v>
      </c>
      <c r="F1699" s="69">
        <v>1204507</v>
      </c>
      <c r="G1699" s="2">
        <v>1532</v>
      </c>
      <c r="H1699" s="80">
        <v>0</v>
      </c>
      <c r="I1699" s="80">
        <v>0</v>
      </c>
      <c r="L1699">
        <v>0</v>
      </c>
      <c r="M1699">
        <v>0</v>
      </c>
    </row>
    <row r="1700" spans="1:13" x14ac:dyDescent="0.2">
      <c r="A1700" s="67" t="s">
        <v>2839</v>
      </c>
      <c r="B1700" s="68" t="s">
        <v>1608</v>
      </c>
      <c r="C1700" s="1">
        <v>4204</v>
      </c>
      <c r="D1700" s="69">
        <v>1209043</v>
      </c>
      <c r="E1700" s="70" t="s">
        <v>1112</v>
      </c>
      <c r="F1700" s="69">
        <v>1209043</v>
      </c>
      <c r="G1700" s="2">
        <v>357</v>
      </c>
      <c r="H1700" s="80">
        <v>0</v>
      </c>
      <c r="I1700" s="80">
        <v>0</v>
      </c>
      <c r="L1700">
        <v>0</v>
      </c>
      <c r="M1700">
        <v>0</v>
      </c>
    </row>
    <row r="1701" spans="1:13" x14ac:dyDescent="0.2">
      <c r="A1701" s="67" t="s">
        <v>2839</v>
      </c>
      <c r="B1701" s="68" t="s">
        <v>1608</v>
      </c>
      <c r="C1701" s="1">
        <v>4201</v>
      </c>
      <c r="D1701" s="69">
        <v>1223047</v>
      </c>
      <c r="E1701" s="70" t="s">
        <v>1113</v>
      </c>
      <c r="F1701" s="69">
        <v>1223047</v>
      </c>
      <c r="G1701" s="2">
        <v>228</v>
      </c>
      <c r="H1701" s="80">
        <v>0</v>
      </c>
      <c r="I1701" s="80">
        <v>0</v>
      </c>
      <c r="L1701">
        <v>0</v>
      </c>
      <c r="M1701">
        <v>0</v>
      </c>
    </row>
    <row r="1702" spans="1:13" x14ac:dyDescent="0.2">
      <c r="A1702" s="67" t="s">
        <v>2839</v>
      </c>
      <c r="B1702" s="68" t="s">
        <v>1608</v>
      </c>
      <c r="C1702" s="1">
        <v>4206</v>
      </c>
      <c r="D1702" s="69">
        <v>1206628</v>
      </c>
      <c r="E1702" s="70" t="s">
        <v>1220</v>
      </c>
      <c r="F1702" s="69">
        <v>1206628</v>
      </c>
      <c r="G1702" s="2">
        <v>6287</v>
      </c>
      <c r="H1702" s="80">
        <v>0</v>
      </c>
      <c r="I1702" s="80">
        <v>0</v>
      </c>
      <c r="L1702">
        <v>0</v>
      </c>
      <c r="M1702">
        <v>0</v>
      </c>
    </row>
    <row r="1703" spans="1:13" x14ac:dyDescent="0.2">
      <c r="A1703" s="67" t="s">
        <v>2839</v>
      </c>
      <c r="B1703" s="68" t="s">
        <v>1608</v>
      </c>
      <c r="C1703" s="1">
        <v>4206</v>
      </c>
      <c r="D1703" s="69">
        <v>1233011</v>
      </c>
      <c r="E1703" s="70" t="s">
        <v>1230</v>
      </c>
      <c r="F1703" s="69">
        <v>1233011</v>
      </c>
      <c r="G1703" s="2">
        <v>473</v>
      </c>
      <c r="H1703" s="80">
        <v>1</v>
      </c>
      <c r="I1703" s="80">
        <v>1</v>
      </c>
      <c r="L1703">
        <v>1</v>
      </c>
      <c r="M1703">
        <v>0</v>
      </c>
    </row>
    <row r="1704" spans="1:13" x14ac:dyDescent="0.2">
      <c r="A1704" s="67" t="s">
        <v>2839</v>
      </c>
      <c r="B1704" s="68" t="s">
        <v>1608</v>
      </c>
      <c r="C1704" s="1">
        <v>4205</v>
      </c>
      <c r="D1704" s="69">
        <v>1207959</v>
      </c>
      <c r="E1704" s="70" t="s">
        <v>1628</v>
      </c>
      <c r="F1704" s="69">
        <v>1207959</v>
      </c>
      <c r="G1704" s="2">
        <v>346</v>
      </c>
      <c r="H1704" s="80">
        <v>1</v>
      </c>
      <c r="I1704" s="80">
        <v>1</v>
      </c>
      <c r="L1704">
        <v>1</v>
      </c>
      <c r="M1704">
        <v>0</v>
      </c>
    </row>
    <row r="1705" spans="1:13" x14ac:dyDescent="0.2">
      <c r="A1705" s="67" t="s">
        <v>2839</v>
      </c>
      <c r="B1705" s="68" t="s">
        <v>1608</v>
      </c>
      <c r="C1705" s="1">
        <v>4203</v>
      </c>
      <c r="D1705" s="69">
        <v>1221634</v>
      </c>
      <c r="E1705" s="70" t="s">
        <v>1114</v>
      </c>
      <c r="F1705" s="69">
        <v>1221634</v>
      </c>
      <c r="G1705" s="2">
        <v>1165</v>
      </c>
      <c r="H1705" s="80">
        <v>1</v>
      </c>
      <c r="I1705" s="80">
        <v>1</v>
      </c>
      <c r="L1705">
        <v>1</v>
      </c>
      <c r="M1705">
        <v>0</v>
      </c>
    </row>
    <row r="1706" spans="1:13" x14ac:dyDescent="0.2">
      <c r="A1706" s="67" t="s">
        <v>2839</v>
      </c>
      <c r="B1706" s="68" t="s">
        <v>1608</v>
      </c>
      <c r="C1706" s="1">
        <v>4202</v>
      </c>
      <c r="D1706" s="69">
        <v>1228194</v>
      </c>
      <c r="E1706" s="70" t="s">
        <v>1618</v>
      </c>
      <c r="F1706" s="69">
        <v>1228194</v>
      </c>
      <c r="G1706" s="2">
        <v>656</v>
      </c>
      <c r="H1706" s="80">
        <v>0</v>
      </c>
      <c r="I1706" s="80">
        <v>0</v>
      </c>
      <c r="L1706">
        <v>0</v>
      </c>
      <c r="M1706">
        <v>0</v>
      </c>
    </row>
    <row r="1707" spans="1:13" x14ac:dyDescent="0.2">
      <c r="A1707" s="67" t="s">
        <v>2839</v>
      </c>
      <c r="B1707" s="68" t="s">
        <v>1608</v>
      </c>
      <c r="C1707" s="1">
        <v>4203</v>
      </c>
      <c r="D1707" s="69">
        <v>1219044</v>
      </c>
      <c r="E1707" s="70" t="s">
        <v>1115</v>
      </c>
      <c r="F1707" s="69">
        <v>1219044</v>
      </c>
      <c r="G1707" s="2">
        <v>2014</v>
      </c>
      <c r="H1707" s="80">
        <v>0</v>
      </c>
      <c r="I1707" s="80">
        <v>0</v>
      </c>
      <c r="L1707">
        <v>0</v>
      </c>
      <c r="M1707">
        <v>0</v>
      </c>
    </row>
    <row r="1708" spans="1:13" x14ac:dyDescent="0.2">
      <c r="A1708" s="67" t="s">
        <v>2839</v>
      </c>
      <c r="B1708" s="68" t="s">
        <v>1608</v>
      </c>
      <c r="C1708" s="1">
        <v>4201</v>
      </c>
      <c r="D1708" s="69">
        <v>1218786</v>
      </c>
      <c r="E1708" s="70" t="s">
        <v>1116</v>
      </c>
      <c r="F1708" s="69">
        <v>1218786</v>
      </c>
      <c r="G1708" s="2">
        <v>1573</v>
      </c>
      <c r="H1708" s="80">
        <v>0</v>
      </c>
      <c r="I1708" s="80">
        <v>0</v>
      </c>
      <c r="L1708">
        <v>0</v>
      </c>
      <c r="M1708">
        <v>0</v>
      </c>
    </row>
    <row r="1709" spans="1:13" x14ac:dyDescent="0.2">
      <c r="A1709" s="67" t="s">
        <v>2839</v>
      </c>
      <c r="B1709" s="68" t="s">
        <v>1608</v>
      </c>
      <c r="C1709" s="1">
        <v>4203</v>
      </c>
      <c r="D1709" s="69">
        <v>1232896</v>
      </c>
      <c r="E1709" s="70" t="s">
        <v>1117</v>
      </c>
      <c r="F1709" s="69">
        <v>1232896</v>
      </c>
      <c r="G1709" s="2">
        <v>1995</v>
      </c>
      <c r="H1709" s="80">
        <v>0</v>
      </c>
      <c r="I1709" s="80">
        <v>1</v>
      </c>
      <c r="L1709">
        <v>1</v>
      </c>
      <c r="M1709">
        <v>0</v>
      </c>
    </row>
    <row r="1710" spans="1:13" x14ac:dyDescent="0.2">
      <c r="A1710" s="67" t="s">
        <v>2839</v>
      </c>
      <c r="B1710" s="68" t="s">
        <v>1608</v>
      </c>
      <c r="C1710" s="1">
        <v>4204</v>
      </c>
      <c r="D1710" s="69">
        <v>1224174</v>
      </c>
      <c r="E1710" s="70" t="s">
        <v>1118</v>
      </c>
      <c r="F1710" s="69">
        <v>1224174</v>
      </c>
      <c r="G1710" s="2">
        <v>716</v>
      </c>
      <c r="H1710" s="80">
        <v>0</v>
      </c>
      <c r="I1710" s="80">
        <v>0</v>
      </c>
      <c r="L1710">
        <v>0</v>
      </c>
      <c r="M1710">
        <v>0</v>
      </c>
    </row>
    <row r="1711" spans="1:13" x14ac:dyDescent="0.2">
      <c r="A1711" s="67" t="s">
        <v>2839</v>
      </c>
      <c r="B1711" s="68" t="s">
        <v>1608</v>
      </c>
      <c r="C1711" s="1">
        <v>4201</v>
      </c>
      <c r="D1711" s="69">
        <v>1204844</v>
      </c>
      <c r="E1711" s="70" t="s">
        <v>1119</v>
      </c>
      <c r="F1711" s="69">
        <v>1204844</v>
      </c>
      <c r="G1711" s="2">
        <v>433</v>
      </c>
      <c r="H1711" s="80">
        <v>1</v>
      </c>
      <c r="I1711" s="80">
        <v>0</v>
      </c>
      <c r="L1711">
        <v>1</v>
      </c>
      <c r="M1711">
        <v>0</v>
      </c>
    </row>
    <row r="1712" spans="1:13" x14ac:dyDescent="0.2">
      <c r="A1712" s="67" t="s">
        <v>2839</v>
      </c>
      <c r="B1712" s="68" t="s">
        <v>1608</v>
      </c>
      <c r="C1712" s="1">
        <v>4204</v>
      </c>
      <c r="D1712" s="69">
        <v>1206381</v>
      </c>
      <c r="E1712" s="70" t="s">
        <v>1120</v>
      </c>
      <c r="F1712" s="69">
        <v>1206381</v>
      </c>
      <c r="G1712" s="2">
        <v>764</v>
      </c>
      <c r="H1712" s="80">
        <v>0</v>
      </c>
      <c r="I1712" s="80">
        <v>0</v>
      </c>
      <c r="L1712">
        <v>0</v>
      </c>
      <c r="M1712">
        <v>0</v>
      </c>
    </row>
    <row r="1713" spans="1:13" x14ac:dyDescent="0.2">
      <c r="A1713" s="67" t="s">
        <v>2839</v>
      </c>
      <c r="B1713" s="68" t="s">
        <v>1608</v>
      </c>
      <c r="C1713" s="1">
        <v>4203</v>
      </c>
      <c r="D1713" s="69">
        <v>1230915</v>
      </c>
      <c r="E1713" s="70" t="s">
        <v>1121</v>
      </c>
      <c r="F1713" s="69">
        <v>1230915</v>
      </c>
      <c r="G1713" s="2">
        <v>1345</v>
      </c>
      <c r="H1713" s="80">
        <v>0</v>
      </c>
      <c r="I1713" s="80">
        <v>0</v>
      </c>
      <c r="L1713">
        <v>0</v>
      </c>
      <c r="M1713">
        <v>0</v>
      </c>
    </row>
    <row r="1714" spans="1:13" x14ac:dyDescent="0.2">
      <c r="A1714" s="67" t="s">
        <v>2839</v>
      </c>
      <c r="B1714" s="68" t="s">
        <v>1608</v>
      </c>
      <c r="C1714" s="1">
        <v>4206</v>
      </c>
      <c r="D1714" s="69">
        <v>1229498</v>
      </c>
      <c r="E1714" s="70" t="s">
        <v>1229</v>
      </c>
      <c r="F1714" s="69">
        <v>1229498</v>
      </c>
      <c r="G1714" s="2">
        <v>1746</v>
      </c>
      <c r="H1714" s="80">
        <v>0</v>
      </c>
      <c r="I1714" s="80">
        <v>0</v>
      </c>
      <c r="L1714">
        <v>0</v>
      </c>
      <c r="M1714">
        <v>0</v>
      </c>
    </row>
    <row r="1715" spans="1:13" x14ac:dyDescent="0.2">
      <c r="A1715" s="67" t="s">
        <v>2839</v>
      </c>
      <c r="B1715" s="68" t="s">
        <v>1608</v>
      </c>
      <c r="C1715" s="1">
        <v>4205</v>
      </c>
      <c r="D1715" s="69">
        <v>1210320</v>
      </c>
      <c r="E1715" s="70" t="s">
        <v>1630</v>
      </c>
      <c r="F1715" s="69">
        <v>1210320</v>
      </c>
      <c r="G1715" s="2">
        <v>1439</v>
      </c>
      <c r="H1715" s="80">
        <v>0</v>
      </c>
      <c r="I1715" s="80">
        <v>0</v>
      </c>
      <c r="L1715">
        <v>0</v>
      </c>
      <c r="M1715">
        <v>0</v>
      </c>
    </row>
    <row r="1716" spans="1:13" x14ac:dyDescent="0.2">
      <c r="A1716" s="67" t="s">
        <v>2839</v>
      </c>
      <c r="B1716" s="68" t="s">
        <v>1608</v>
      </c>
      <c r="C1716" s="1">
        <v>4205</v>
      </c>
      <c r="D1716" s="69">
        <v>1221661</v>
      </c>
      <c r="E1716" s="70" t="s">
        <v>1211</v>
      </c>
      <c r="F1716" s="69">
        <v>1221661</v>
      </c>
      <c r="G1716" s="2">
        <v>563</v>
      </c>
      <c r="H1716" s="80">
        <v>1</v>
      </c>
      <c r="I1716" s="80">
        <v>1</v>
      </c>
      <c r="L1716">
        <v>1</v>
      </c>
      <c r="M1716">
        <v>0</v>
      </c>
    </row>
    <row r="1717" spans="1:13" x14ac:dyDescent="0.2">
      <c r="A1717" s="67" t="s">
        <v>2839</v>
      </c>
      <c r="B1717" s="68" t="s">
        <v>1608</v>
      </c>
      <c r="C1717" s="1">
        <v>4205</v>
      </c>
      <c r="D1717" s="69">
        <v>1234360</v>
      </c>
      <c r="E1717" s="70" t="s">
        <v>1218</v>
      </c>
      <c r="F1717" s="69">
        <v>1234360</v>
      </c>
      <c r="G1717" s="2">
        <v>667</v>
      </c>
      <c r="H1717" s="80">
        <v>1</v>
      </c>
      <c r="I1717" s="80">
        <v>1</v>
      </c>
      <c r="L1717">
        <v>1</v>
      </c>
      <c r="M1717">
        <v>0</v>
      </c>
    </row>
    <row r="1718" spans="1:13" x14ac:dyDescent="0.2">
      <c r="A1718" s="67" t="s">
        <v>817</v>
      </c>
      <c r="B1718" s="68" t="s">
        <v>696</v>
      </c>
      <c r="C1718" s="1">
        <v>4302</v>
      </c>
      <c r="D1718" s="69">
        <v>1327872</v>
      </c>
      <c r="E1718" s="70" t="s">
        <v>1122</v>
      </c>
      <c r="F1718" s="69">
        <v>1327872</v>
      </c>
      <c r="G1718" s="2">
        <v>15631</v>
      </c>
      <c r="H1718" s="80">
        <v>0</v>
      </c>
      <c r="I1718" s="80">
        <v>0</v>
      </c>
      <c r="L1718">
        <v>0</v>
      </c>
      <c r="M1718">
        <v>0</v>
      </c>
    </row>
    <row r="1719" spans="1:13" x14ac:dyDescent="0.2">
      <c r="A1719" s="67" t="s">
        <v>817</v>
      </c>
      <c r="B1719" s="68" t="s">
        <v>696</v>
      </c>
      <c r="C1719" s="1">
        <v>4309</v>
      </c>
      <c r="D1719" s="69">
        <v>1318573</v>
      </c>
      <c r="E1719" s="70" t="s">
        <v>1123</v>
      </c>
      <c r="F1719" s="69">
        <v>1318573</v>
      </c>
      <c r="G1719" s="2">
        <v>1489</v>
      </c>
      <c r="H1719" s="80">
        <v>0</v>
      </c>
      <c r="I1719" s="80">
        <v>0</v>
      </c>
      <c r="L1719">
        <v>0</v>
      </c>
      <c r="M1719">
        <v>0</v>
      </c>
    </row>
    <row r="1720" spans="1:13" x14ac:dyDescent="0.2">
      <c r="A1720" s="67" t="s">
        <v>817</v>
      </c>
      <c r="B1720" s="68" t="s">
        <v>696</v>
      </c>
      <c r="C1720" s="1">
        <v>4302</v>
      </c>
      <c r="D1720" s="69">
        <v>1331653</v>
      </c>
      <c r="E1720" s="70" t="s">
        <v>1124</v>
      </c>
      <c r="F1720" s="69">
        <v>1331653</v>
      </c>
      <c r="G1720" s="2">
        <v>12279</v>
      </c>
      <c r="H1720" s="80">
        <v>0</v>
      </c>
      <c r="I1720" s="80">
        <v>0</v>
      </c>
      <c r="L1720">
        <v>0</v>
      </c>
      <c r="M1720">
        <v>0</v>
      </c>
    </row>
    <row r="1721" spans="1:13" x14ac:dyDescent="0.2">
      <c r="A1721" s="67" t="s">
        <v>817</v>
      </c>
      <c r="B1721" s="68" t="s">
        <v>696</v>
      </c>
      <c r="C1721" s="1">
        <v>4312</v>
      </c>
      <c r="D1721" s="69">
        <v>1323199</v>
      </c>
      <c r="E1721" s="70" t="s">
        <v>1125</v>
      </c>
      <c r="F1721" s="69">
        <v>1323199</v>
      </c>
      <c r="G1721" s="2">
        <v>4889</v>
      </c>
      <c r="H1721" s="80">
        <v>0</v>
      </c>
      <c r="I1721" s="80">
        <v>0</v>
      </c>
      <c r="L1721">
        <v>0</v>
      </c>
      <c r="M1721">
        <v>0</v>
      </c>
    </row>
    <row r="1722" spans="1:13" x14ac:dyDescent="0.2">
      <c r="A1722" s="67" t="s">
        <v>817</v>
      </c>
      <c r="B1722" s="68" t="s">
        <v>696</v>
      </c>
      <c r="C1722" s="1">
        <v>4307</v>
      </c>
      <c r="D1722" s="69">
        <v>1333561</v>
      </c>
      <c r="E1722" s="70" t="s">
        <v>1126</v>
      </c>
      <c r="F1722" s="69">
        <v>1333561</v>
      </c>
      <c r="G1722" s="2">
        <v>1261</v>
      </c>
      <c r="H1722" s="80">
        <v>0</v>
      </c>
      <c r="I1722" s="80">
        <v>0</v>
      </c>
      <c r="L1722">
        <v>0</v>
      </c>
      <c r="M1722">
        <v>0</v>
      </c>
    </row>
    <row r="1723" spans="1:13" x14ac:dyDescent="0.2">
      <c r="A1723" s="67" t="s">
        <v>817</v>
      </c>
      <c r="B1723" s="68" t="s">
        <v>696</v>
      </c>
      <c r="C1723" s="1">
        <v>4301</v>
      </c>
      <c r="D1723" s="69">
        <v>1316188</v>
      </c>
      <c r="E1723" s="70" t="s">
        <v>1127</v>
      </c>
      <c r="F1723" s="69">
        <v>1316188</v>
      </c>
      <c r="G1723" s="2">
        <v>6088</v>
      </c>
      <c r="H1723" s="80">
        <v>0</v>
      </c>
      <c r="I1723" s="80">
        <v>0</v>
      </c>
      <c r="L1723">
        <v>0</v>
      </c>
      <c r="M1723">
        <v>0</v>
      </c>
    </row>
    <row r="1724" spans="1:13" x14ac:dyDescent="0.2">
      <c r="A1724" s="67" t="s">
        <v>817</v>
      </c>
      <c r="B1724" s="68" t="s">
        <v>696</v>
      </c>
      <c r="C1724" s="1">
        <v>4307</v>
      </c>
      <c r="D1724" s="69">
        <v>1310108</v>
      </c>
      <c r="E1724" s="70" t="s">
        <v>1128</v>
      </c>
      <c r="F1724" s="69">
        <v>1310108</v>
      </c>
      <c r="G1724" s="2">
        <v>1137</v>
      </c>
      <c r="H1724" s="80">
        <v>0</v>
      </c>
      <c r="I1724" s="80">
        <v>0</v>
      </c>
      <c r="L1724">
        <v>0</v>
      </c>
      <c r="M1724">
        <v>0</v>
      </c>
    </row>
    <row r="1725" spans="1:13" x14ac:dyDescent="0.2">
      <c r="A1725" s="67" t="s">
        <v>817</v>
      </c>
      <c r="B1725" s="68" t="s">
        <v>696</v>
      </c>
      <c r="C1725" s="1">
        <v>4301</v>
      </c>
      <c r="D1725" s="69">
        <v>1309131</v>
      </c>
      <c r="E1725" s="70" t="s">
        <v>1129</v>
      </c>
      <c r="F1725" s="69">
        <v>1309131</v>
      </c>
      <c r="G1725" s="2">
        <v>3934</v>
      </c>
      <c r="H1725" s="80">
        <v>0</v>
      </c>
      <c r="I1725" s="80">
        <v>0</v>
      </c>
      <c r="L1725">
        <v>0</v>
      </c>
      <c r="M1725">
        <v>0</v>
      </c>
    </row>
    <row r="1726" spans="1:13" x14ac:dyDescent="0.2">
      <c r="A1726" s="67" t="s">
        <v>817</v>
      </c>
      <c r="B1726" s="68" t="s">
        <v>696</v>
      </c>
      <c r="C1726" s="1">
        <v>4308</v>
      </c>
      <c r="D1726" s="69">
        <v>1318777</v>
      </c>
      <c r="E1726" s="70" t="s">
        <v>1130</v>
      </c>
      <c r="F1726" s="69">
        <v>1318777</v>
      </c>
      <c r="G1726" s="2">
        <v>922</v>
      </c>
      <c r="H1726" s="80">
        <v>0</v>
      </c>
      <c r="I1726" s="80">
        <v>0</v>
      </c>
      <c r="L1726">
        <v>0</v>
      </c>
      <c r="M1726">
        <v>0</v>
      </c>
    </row>
    <row r="1727" spans="1:13" x14ac:dyDescent="0.2">
      <c r="A1727" s="67" t="s">
        <v>817</v>
      </c>
      <c r="B1727" s="68" t="s">
        <v>696</v>
      </c>
      <c r="C1727" s="1">
        <v>4305</v>
      </c>
      <c r="D1727" s="69">
        <v>1325098</v>
      </c>
      <c r="E1727" s="70" t="s">
        <v>1131</v>
      </c>
      <c r="F1727" s="69">
        <v>1325098</v>
      </c>
      <c r="G1727" s="2">
        <v>1239</v>
      </c>
      <c r="H1727" s="80">
        <v>0</v>
      </c>
      <c r="I1727" s="80">
        <v>0</v>
      </c>
      <c r="L1727">
        <v>0</v>
      </c>
      <c r="M1727">
        <v>0</v>
      </c>
    </row>
    <row r="1728" spans="1:13" x14ac:dyDescent="0.2">
      <c r="A1728" s="67" t="s">
        <v>817</v>
      </c>
      <c r="B1728" s="68" t="s">
        <v>696</v>
      </c>
      <c r="C1728" s="1">
        <v>4310</v>
      </c>
      <c r="D1728" s="69">
        <v>1308891</v>
      </c>
      <c r="E1728" s="70" t="s">
        <v>1132</v>
      </c>
      <c r="F1728" s="69">
        <v>1308891</v>
      </c>
      <c r="G1728" s="2">
        <v>11260</v>
      </c>
      <c r="H1728" s="80">
        <v>0</v>
      </c>
      <c r="I1728" s="80">
        <v>0</v>
      </c>
      <c r="L1728">
        <v>0</v>
      </c>
      <c r="M1728">
        <v>0</v>
      </c>
    </row>
    <row r="1729" spans="1:13" x14ac:dyDescent="0.2">
      <c r="A1729" s="67" t="s">
        <v>817</v>
      </c>
      <c r="B1729" s="68" t="s">
        <v>696</v>
      </c>
      <c r="C1729" s="1">
        <v>4310</v>
      </c>
      <c r="D1729" s="69">
        <v>1303407</v>
      </c>
      <c r="E1729" s="70" t="s">
        <v>1133</v>
      </c>
      <c r="F1729" s="69">
        <v>1303407</v>
      </c>
      <c r="G1729" s="2">
        <v>1689</v>
      </c>
      <c r="H1729" s="80">
        <v>0</v>
      </c>
      <c r="I1729" s="80">
        <v>0</v>
      </c>
      <c r="L1729">
        <v>0</v>
      </c>
      <c r="M1729">
        <v>0</v>
      </c>
    </row>
    <row r="1730" spans="1:13" x14ac:dyDescent="0.2">
      <c r="A1730" s="67" t="s">
        <v>817</v>
      </c>
      <c r="B1730" s="68" t="s">
        <v>696</v>
      </c>
      <c r="C1730" s="1">
        <v>4314</v>
      </c>
      <c r="D1730" s="69">
        <v>1323463</v>
      </c>
      <c r="E1730" s="70" t="s">
        <v>1134</v>
      </c>
      <c r="F1730" s="69">
        <v>1323463</v>
      </c>
      <c r="G1730" s="2">
        <v>10254</v>
      </c>
      <c r="H1730" s="80">
        <v>0</v>
      </c>
      <c r="I1730" s="80">
        <v>0</v>
      </c>
      <c r="L1730">
        <v>0</v>
      </c>
      <c r="M1730">
        <v>0</v>
      </c>
    </row>
    <row r="1731" spans="1:13" x14ac:dyDescent="0.2">
      <c r="A1731" s="67" t="s">
        <v>817</v>
      </c>
      <c r="B1731" s="68" t="s">
        <v>696</v>
      </c>
      <c r="C1731" s="1">
        <v>4310</v>
      </c>
      <c r="D1731" s="69">
        <v>1312052</v>
      </c>
      <c r="E1731" s="70" t="s">
        <v>1135</v>
      </c>
      <c r="F1731" s="69">
        <v>1312052</v>
      </c>
      <c r="G1731" s="2">
        <v>13773</v>
      </c>
      <c r="H1731" s="80">
        <v>0</v>
      </c>
      <c r="I1731" s="80">
        <v>0</v>
      </c>
      <c r="L1731">
        <v>0</v>
      </c>
      <c r="M1731">
        <v>0</v>
      </c>
    </row>
    <row r="1732" spans="1:13" x14ac:dyDescent="0.2">
      <c r="A1732" s="67" t="s">
        <v>817</v>
      </c>
      <c r="B1732" s="68" t="s">
        <v>696</v>
      </c>
      <c r="C1732" s="1">
        <v>4310</v>
      </c>
      <c r="D1732" s="69">
        <v>1323278</v>
      </c>
      <c r="E1732" s="70" t="s">
        <v>1136</v>
      </c>
      <c r="F1732" s="69">
        <v>1323278</v>
      </c>
      <c r="G1732" s="2">
        <v>27048</v>
      </c>
      <c r="H1732" s="80">
        <v>0</v>
      </c>
      <c r="I1732" s="80">
        <v>0</v>
      </c>
      <c r="L1732">
        <v>0</v>
      </c>
      <c r="M1732">
        <v>0</v>
      </c>
    </row>
    <row r="1733" spans="1:13" x14ac:dyDescent="0.2">
      <c r="A1733" s="67" t="s">
        <v>817</v>
      </c>
      <c r="B1733" s="68" t="s">
        <v>696</v>
      </c>
      <c r="C1733" s="1">
        <v>4312</v>
      </c>
      <c r="D1733" s="69">
        <v>1332027</v>
      </c>
      <c r="E1733" s="70" t="s">
        <v>1137</v>
      </c>
      <c r="F1733" s="69">
        <v>1332027</v>
      </c>
      <c r="G1733" s="2">
        <v>5200</v>
      </c>
      <c r="H1733" s="80">
        <v>0</v>
      </c>
      <c r="I1733" s="80">
        <v>0</v>
      </c>
      <c r="L1733">
        <v>0</v>
      </c>
      <c r="M1733">
        <v>0</v>
      </c>
    </row>
    <row r="1734" spans="1:13" x14ac:dyDescent="0.2">
      <c r="A1734" s="67" t="s">
        <v>817</v>
      </c>
      <c r="B1734" s="68" t="s">
        <v>696</v>
      </c>
      <c r="C1734" s="1">
        <v>4302</v>
      </c>
      <c r="D1734" s="69">
        <v>1311341</v>
      </c>
      <c r="E1734" s="70" t="s">
        <v>1138</v>
      </c>
      <c r="F1734" s="69">
        <v>1311341</v>
      </c>
      <c r="G1734" s="2">
        <v>38191</v>
      </c>
      <c r="H1734" s="80">
        <v>0</v>
      </c>
      <c r="I1734" s="80">
        <v>0</v>
      </c>
      <c r="L1734">
        <v>0</v>
      </c>
      <c r="M1734">
        <v>0</v>
      </c>
    </row>
    <row r="1735" spans="1:13" x14ac:dyDescent="0.2">
      <c r="A1735" s="67" t="s">
        <v>817</v>
      </c>
      <c r="B1735" s="68" t="s">
        <v>696</v>
      </c>
      <c r="C1735" s="1">
        <v>4302</v>
      </c>
      <c r="D1735" s="69">
        <v>1320640</v>
      </c>
      <c r="E1735" s="70" t="s">
        <v>1139</v>
      </c>
      <c r="F1735" s="69">
        <v>1320640</v>
      </c>
      <c r="G1735" s="2">
        <v>4486</v>
      </c>
      <c r="H1735" s="80">
        <v>0</v>
      </c>
      <c r="I1735" s="80">
        <v>0</v>
      </c>
      <c r="L1735">
        <v>0</v>
      </c>
      <c r="M1735">
        <v>0</v>
      </c>
    </row>
    <row r="1736" spans="1:13" x14ac:dyDescent="0.2">
      <c r="A1736" s="67" t="s">
        <v>817</v>
      </c>
      <c r="B1736" s="68" t="s">
        <v>696</v>
      </c>
      <c r="C1736" s="1">
        <v>4302</v>
      </c>
      <c r="D1736" s="69">
        <v>1305184</v>
      </c>
      <c r="E1736" s="70" t="s">
        <v>1140</v>
      </c>
      <c r="F1736" s="69">
        <v>1305184</v>
      </c>
      <c r="G1736" s="2">
        <v>4358</v>
      </c>
      <c r="H1736" s="80">
        <v>0</v>
      </c>
      <c r="I1736" s="80">
        <v>0</v>
      </c>
      <c r="L1736">
        <v>0</v>
      </c>
      <c r="M1736">
        <v>0</v>
      </c>
    </row>
    <row r="1737" spans="1:13" x14ac:dyDescent="0.2">
      <c r="A1737" s="67" t="s">
        <v>817</v>
      </c>
      <c r="B1737" s="68" t="s">
        <v>696</v>
      </c>
      <c r="C1737" s="1">
        <v>4305</v>
      </c>
      <c r="D1737" s="69">
        <v>1318476</v>
      </c>
      <c r="E1737" s="70" t="s">
        <v>1141</v>
      </c>
      <c r="F1737" s="69">
        <v>1318476</v>
      </c>
      <c r="G1737" s="2">
        <v>1970</v>
      </c>
      <c r="H1737" s="80">
        <v>0</v>
      </c>
      <c r="I1737" s="80">
        <v>0</v>
      </c>
      <c r="L1737">
        <v>0</v>
      </c>
      <c r="M1737">
        <v>0</v>
      </c>
    </row>
    <row r="1738" spans="1:13" x14ac:dyDescent="0.2">
      <c r="A1738" s="67" t="s">
        <v>817</v>
      </c>
      <c r="B1738" s="68" t="s">
        <v>696</v>
      </c>
      <c r="C1738" s="1">
        <v>4314</v>
      </c>
      <c r="D1738" s="69">
        <v>1306822</v>
      </c>
      <c r="E1738" s="70" t="s">
        <v>1142</v>
      </c>
      <c r="F1738" s="69">
        <v>1306822</v>
      </c>
      <c r="G1738" s="2">
        <v>3102</v>
      </c>
      <c r="H1738" s="80">
        <v>0</v>
      </c>
      <c r="I1738" s="80">
        <v>0</v>
      </c>
      <c r="L1738">
        <v>0</v>
      </c>
      <c r="M1738">
        <v>0</v>
      </c>
    </row>
    <row r="1739" spans="1:13" x14ac:dyDescent="0.2">
      <c r="A1739" s="67" t="s">
        <v>817</v>
      </c>
      <c r="B1739" s="68" t="s">
        <v>696</v>
      </c>
      <c r="C1739" s="1">
        <v>4315</v>
      </c>
      <c r="D1739" s="69">
        <v>1333118</v>
      </c>
      <c r="E1739" s="70" t="s">
        <v>1143</v>
      </c>
      <c r="F1739" s="69">
        <v>1333118</v>
      </c>
      <c r="G1739" s="2">
        <v>1251</v>
      </c>
      <c r="H1739" s="80">
        <v>0</v>
      </c>
      <c r="I1739" s="80">
        <v>0</v>
      </c>
      <c r="L1739">
        <v>0</v>
      </c>
      <c r="M1739">
        <v>0</v>
      </c>
    </row>
    <row r="1740" spans="1:13" x14ac:dyDescent="0.2">
      <c r="A1740" s="67" t="s">
        <v>817</v>
      </c>
      <c r="B1740" s="68" t="s">
        <v>696</v>
      </c>
      <c r="C1740" s="1">
        <v>4304</v>
      </c>
      <c r="D1740" s="69">
        <v>1322804</v>
      </c>
      <c r="E1740" s="70" t="s">
        <v>1144</v>
      </c>
      <c r="F1740" s="69">
        <v>1322804</v>
      </c>
      <c r="G1740" s="2">
        <v>8446</v>
      </c>
      <c r="H1740" s="80">
        <v>0</v>
      </c>
      <c r="I1740" s="80">
        <v>0</v>
      </c>
      <c r="L1740">
        <v>0</v>
      </c>
      <c r="M1740">
        <v>0</v>
      </c>
    </row>
    <row r="1741" spans="1:13" x14ac:dyDescent="0.2">
      <c r="A1741" s="67" t="s">
        <v>817</v>
      </c>
      <c r="B1741" s="68" t="s">
        <v>696</v>
      </c>
      <c r="C1741" s="1">
        <v>4309</v>
      </c>
      <c r="D1741" s="69">
        <v>1326985</v>
      </c>
      <c r="E1741" s="70" t="s">
        <v>1145</v>
      </c>
      <c r="F1741" s="69">
        <v>1326985</v>
      </c>
      <c r="G1741" s="2">
        <v>653</v>
      </c>
      <c r="H1741" s="80">
        <v>0</v>
      </c>
      <c r="I1741" s="80">
        <v>0</v>
      </c>
      <c r="L1741">
        <v>0</v>
      </c>
      <c r="M1741">
        <v>0</v>
      </c>
    </row>
    <row r="1742" spans="1:13" x14ac:dyDescent="0.2">
      <c r="A1742" s="67" t="s">
        <v>817</v>
      </c>
      <c r="B1742" s="68" t="s">
        <v>696</v>
      </c>
      <c r="C1742" s="1">
        <v>4303</v>
      </c>
      <c r="D1742" s="69">
        <v>1309247</v>
      </c>
      <c r="E1742" s="70" t="s">
        <v>1146</v>
      </c>
      <c r="F1742" s="69">
        <v>1309247</v>
      </c>
      <c r="G1742" s="2">
        <v>16467</v>
      </c>
      <c r="H1742" s="80">
        <v>0</v>
      </c>
      <c r="I1742" s="80">
        <v>0</v>
      </c>
      <c r="L1742">
        <v>0</v>
      </c>
      <c r="M1742">
        <v>0</v>
      </c>
    </row>
    <row r="1743" spans="1:13" x14ac:dyDescent="0.2">
      <c r="A1743" s="67" t="s">
        <v>817</v>
      </c>
      <c r="B1743" s="68" t="s">
        <v>696</v>
      </c>
      <c r="C1743" s="1">
        <v>4302</v>
      </c>
      <c r="D1743" s="69">
        <v>1331811</v>
      </c>
      <c r="E1743" s="70" t="s">
        <v>1147</v>
      </c>
      <c r="F1743" s="69">
        <v>1331811</v>
      </c>
      <c r="G1743" s="2">
        <v>2929</v>
      </c>
      <c r="H1743" s="80">
        <v>0</v>
      </c>
      <c r="I1743" s="80">
        <v>0</v>
      </c>
      <c r="L1743">
        <v>0</v>
      </c>
      <c r="M1743">
        <v>0</v>
      </c>
    </row>
    <row r="1744" spans="1:13" x14ac:dyDescent="0.2">
      <c r="A1744" s="67" t="s">
        <v>817</v>
      </c>
      <c r="B1744" s="68" t="s">
        <v>696</v>
      </c>
      <c r="C1744" s="1">
        <v>4304</v>
      </c>
      <c r="D1744" s="69">
        <v>1318397</v>
      </c>
      <c r="E1744" s="70" t="s">
        <v>1148</v>
      </c>
      <c r="F1744" s="69">
        <v>1318397</v>
      </c>
      <c r="G1744" s="2">
        <v>4385</v>
      </c>
      <c r="H1744" s="80">
        <v>0</v>
      </c>
      <c r="I1744" s="80">
        <v>0</v>
      </c>
      <c r="L1744">
        <v>0</v>
      </c>
      <c r="M1744">
        <v>0</v>
      </c>
    </row>
    <row r="1745" spans="1:13" x14ac:dyDescent="0.2">
      <c r="A1745" s="67" t="s">
        <v>817</v>
      </c>
      <c r="B1745" s="68" t="s">
        <v>696</v>
      </c>
      <c r="C1745" s="1">
        <v>4307</v>
      </c>
      <c r="D1745" s="69">
        <v>1309973</v>
      </c>
      <c r="E1745" s="70" t="s">
        <v>2759</v>
      </c>
      <c r="F1745" s="69">
        <v>1309973</v>
      </c>
      <c r="G1745" s="2">
        <v>2987</v>
      </c>
      <c r="H1745" s="80">
        <v>0</v>
      </c>
      <c r="I1745" s="80">
        <v>0</v>
      </c>
      <c r="L1745">
        <v>0</v>
      </c>
      <c r="M1745">
        <v>0</v>
      </c>
    </row>
    <row r="1746" spans="1:13" x14ac:dyDescent="0.2">
      <c r="A1746" s="67" t="s">
        <v>817</v>
      </c>
      <c r="B1746" s="68" t="s">
        <v>696</v>
      </c>
      <c r="C1746" s="1">
        <v>4316</v>
      </c>
      <c r="D1746" s="69">
        <v>1324013</v>
      </c>
      <c r="E1746" s="70" t="s">
        <v>2760</v>
      </c>
      <c r="F1746" s="69">
        <v>1324013</v>
      </c>
      <c r="G1746" s="2">
        <v>7930</v>
      </c>
      <c r="H1746" s="80">
        <v>0</v>
      </c>
      <c r="I1746" s="80">
        <v>0</v>
      </c>
      <c r="L1746">
        <v>0</v>
      </c>
      <c r="M1746">
        <v>0</v>
      </c>
    </row>
    <row r="1747" spans="1:13" x14ac:dyDescent="0.2">
      <c r="A1747" s="67" t="s">
        <v>817</v>
      </c>
      <c r="B1747" s="68" t="s">
        <v>696</v>
      </c>
      <c r="C1747" s="1">
        <v>4301</v>
      </c>
      <c r="D1747" s="69">
        <v>1304808</v>
      </c>
      <c r="E1747" s="70" t="s">
        <v>2761</v>
      </c>
      <c r="F1747" s="69">
        <v>1304808</v>
      </c>
      <c r="G1747" s="2">
        <v>2075</v>
      </c>
      <c r="H1747" s="80">
        <v>0</v>
      </c>
      <c r="I1747" s="80">
        <v>0</v>
      </c>
      <c r="L1747">
        <v>0</v>
      </c>
      <c r="M1747">
        <v>0</v>
      </c>
    </row>
    <row r="1748" spans="1:13" x14ac:dyDescent="0.2">
      <c r="A1748" s="67" t="s">
        <v>817</v>
      </c>
      <c r="B1748" s="68" t="s">
        <v>696</v>
      </c>
      <c r="C1748" s="1">
        <v>4307</v>
      </c>
      <c r="D1748" s="69">
        <v>1329647</v>
      </c>
      <c r="E1748" s="70" t="s">
        <v>2762</v>
      </c>
      <c r="F1748" s="69">
        <v>1329647</v>
      </c>
      <c r="G1748" s="2">
        <v>6084</v>
      </c>
      <c r="H1748" s="80">
        <v>0</v>
      </c>
      <c r="I1748" s="80">
        <v>0</v>
      </c>
      <c r="L1748">
        <v>0</v>
      </c>
      <c r="M1748">
        <v>0</v>
      </c>
    </row>
    <row r="1749" spans="1:13" x14ac:dyDescent="0.2">
      <c r="A1749" s="67" t="s">
        <v>817</v>
      </c>
      <c r="B1749" s="68" t="s">
        <v>696</v>
      </c>
      <c r="C1749" s="1">
        <v>4314</v>
      </c>
      <c r="D1749" s="69">
        <v>1325362</v>
      </c>
      <c r="E1749" s="70" t="s">
        <v>2763</v>
      </c>
      <c r="F1749" s="69">
        <v>1325362</v>
      </c>
      <c r="G1749" s="2">
        <v>3128</v>
      </c>
      <c r="H1749" s="80">
        <v>0</v>
      </c>
      <c r="I1749" s="80">
        <v>0</v>
      </c>
      <c r="L1749">
        <v>0</v>
      </c>
      <c r="M1749">
        <v>0</v>
      </c>
    </row>
    <row r="1750" spans="1:13" x14ac:dyDescent="0.2">
      <c r="A1750" s="67" t="s">
        <v>817</v>
      </c>
      <c r="B1750" s="68" t="s">
        <v>696</v>
      </c>
      <c r="C1750" s="1">
        <v>4307</v>
      </c>
      <c r="D1750" s="69">
        <v>1309584</v>
      </c>
      <c r="E1750" s="70" t="s">
        <v>2764</v>
      </c>
      <c r="F1750" s="69">
        <v>1309584</v>
      </c>
      <c r="G1750" s="2">
        <v>19303</v>
      </c>
      <c r="H1750" s="80">
        <v>0</v>
      </c>
      <c r="I1750" s="80">
        <v>0</v>
      </c>
      <c r="L1750">
        <v>0</v>
      </c>
      <c r="M1750">
        <v>0</v>
      </c>
    </row>
    <row r="1751" spans="1:13" x14ac:dyDescent="0.2">
      <c r="A1751" s="67" t="s">
        <v>817</v>
      </c>
      <c r="B1751" s="68" t="s">
        <v>696</v>
      </c>
      <c r="C1751" s="1">
        <v>4311</v>
      </c>
      <c r="D1751" s="69">
        <v>1318616</v>
      </c>
      <c r="E1751" s="70" t="s">
        <v>2765</v>
      </c>
      <c r="F1751" s="69">
        <v>1318616</v>
      </c>
      <c r="G1751" s="2">
        <v>35450</v>
      </c>
      <c r="H1751" s="80">
        <v>0</v>
      </c>
      <c r="I1751" s="80">
        <v>0</v>
      </c>
      <c r="L1751">
        <v>0</v>
      </c>
      <c r="M1751">
        <v>0</v>
      </c>
    </row>
    <row r="1752" spans="1:13" x14ac:dyDescent="0.2">
      <c r="A1752" s="67" t="s">
        <v>817</v>
      </c>
      <c r="B1752" s="68" t="s">
        <v>696</v>
      </c>
      <c r="C1752" s="1">
        <v>4307</v>
      </c>
      <c r="D1752" s="69">
        <v>1320534</v>
      </c>
      <c r="E1752" s="70" t="s">
        <v>2766</v>
      </c>
      <c r="F1752" s="69">
        <v>1320534</v>
      </c>
      <c r="G1752" s="2">
        <v>6927</v>
      </c>
      <c r="H1752" s="80">
        <v>0</v>
      </c>
      <c r="I1752" s="80">
        <v>0</v>
      </c>
      <c r="L1752">
        <v>0</v>
      </c>
      <c r="M1752">
        <v>0</v>
      </c>
    </row>
    <row r="1753" spans="1:13" x14ac:dyDescent="0.2">
      <c r="A1753" s="67" t="s">
        <v>817</v>
      </c>
      <c r="B1753" s="68" t="s">
        <v>696</v>
      </c>
      <c r="C1753" s="1">
        <v>4305</v>
      </c>
      <c r="D1753" s="69">
        <v>1324518</v>
      </c>
      <c r="E1753" s="70" t="s">
        <v>2767</v>
      </c>
      <c r="F1753" s="69">
        <v>1324518</v>
      </c>
      <c r="G1753" s="2">
        <v>3561</v>
      </c>
      <c r="H1753" s="80">
        <v>0</v>
      </c>
      <c r="I1753" s="80">
        <v>0</v>
      </c>
      <c r="L1753">
        <v>0</v>
      </c>
      <c r="M1753">
        <v>0</v>
      </c>
    </row>
    <row r="1754" spans="1:13" x14ac:dyDescent="0.2">
      <c r="A1754" s="67" t="s">
        <v>817</v>
      </c>
      <c r="B1754" s="68" t="s">
        <v>696</v>
      </c>
      <c r="C1754" s="1">
        <v>4315</v>
      </c>
      <c r="D1754" s="69">
        <v>1313480</v>
      </c>
      <c r="E1754" s="70" t="s">
        <v>2768</v>
      </c>
      <c r="F1754" s="69">
        <v>1313480</v>
      </c>
      <c r="G1754" s="2">
        <v>7326</v>
      </c>
      <c r="H1754" s="80">
        <v>0</v>
      </c>
      <c r="I1754" s="80">
        <v>0</v>
      </c>
      <c r="L1754">
        <v>0</v>
      </c>
      <c r="M1754">
        <v>0</v>
      </c>
    </row>
    <row r="1755" spans="1:13" x14ac:dyDescent="0.2">
      <c r="A1755" s="67" t="s">
        <v>817</v>
      </c>
      <c r="B1755" s="68" t="s">
        <v>696</v>
      </c>
      <c r="C1755" s="1">
        <v>4316</v>
      </c>
      <c r="D1755" s="69">
        <v>1330988</v>
      </c>
      <c r="E1755" s="70" t="s">
        <v>2769</v>
      </c>
      <c r="F1755" s="69">
        <v>1330988</v>
      </c>
      <c r="G1755" s="2">
        <v>63275</v>
      </c>
      <c r="H1755" s="80">
        <v>0</v>
      </c>
      <c r="I1755" s="80">
        <v>0</v>
      </c>
      <c r="L1755">
        <v>0</v>
      </c>
      <c r="M1755">
        <v>0</v>
      </c>
    </row>
    <row r="1756" spans="1:13" x14ac:dyDescent="0.2">
      <c r="A1756" s="67" t="s">
        <v>817</v>
      </c>
      <c r="B1756" s="68" t="s">
        <v>696</v>
      </c>
      <c r="C1756" s="1">
        <v>4306</v>
      </c>
      <c r="D1756" s="69">
        <v>1309122</v>
      </c>
      <c r="E1756" s="70" t="s">
        <v>2770</v>
      </c>
      <c r="F1756" s="69">
        <v>1309122</v>
      </c>
      <c r="G1756" s="2">
        <v>3706</v>
      </c>
      <c r="H1756" s="80">
        <v>0</v>
      </c>
      <c r="I1756" s="80">
        <v>0</v>
      </c>
      <c r="L1756">
        <v>0</v>
      </c>
      <c r="M1756">
        <v>0</v>
      </c>
    </row>
    <row r="1757" spans="1:13" x14ac:dyDescent="0.2">
      <c r="A1757" s="67" t="s">
        <v>817</v>
      </c>
      <c r="B1757" s="68" t="s">
        <v>696</v>
      </c>
      <c r="C1757" s="1">
        <v>4312</v>
      </c>
      <c r="D1757" s="69">
        <v>1306035</v>
      </c>
      <c r="E1757" s="70" t="s">
        <v>2771</v>
      </c>
      <c r="F1757" s="69">
        <v>1306035</v>
      </c>
      <c r="G1757" s="2">
        <v>3301</v>
      </c>
      <c r="H1757" s="80">
        <v>0</v>
      </c>
      <c r="I1757" s="80">
        <v>0</v>
      </c>
      <c r="L1757">
        <v>0</v>
      </c>
      <c r="M1757">
        <v>0</v>
      </c>
    </row>
    <row r="1758" spans="1:13" x14ac:dyDescent="0.2">
      <c r="A1758" s="67" t="s">
        <v>817</v>
      </c>
      <c r="B1758" s="68" t="s">
        <v>696</v>
      </c>
      <c r="C1758" s="1">
        <v>4311</v>
      </c>
      <c r="D1758" s="69">
        <v>1332610</v>
      </c>
      <c r="E1758" s="70" t="s">
        <v>2772</v>
      </c>
      <c r="F1758" s="69">
        <v>1332610</v>
      </c>
      <c r="G1758" s="2">
        <v>18082</v>
      </c>
      <c r="H1758" s="80">
        <v>0</v>
      </c>
      <c r="I1758" s="80">
        <v>0</v>
      </c>
      <c r="L1758">
        <v>0</v>
      </c>
      <c r="M1758">
        <v>0</v>
      </c>
    </row>
    <row r="1759" spans="1:13" x14ac:dyDescent="0.2">
      <c r="A1759" s="67" t="s">
        <v>817</v>
      </c>
      <c r="B1759" s="68" t="s">
        <v>696</v>
      </c>
      <c r="C1759" s="1">
        <v>4309</v>
      </c>
      <c r="D1759" s="69">
        <v>1313295</v>
      </c>
      <c r="E1759" s="70" t="s">
        <v>2773</v>
      </c>
      <c r="F1759" s="69">
        <v>1313295</v>
      </c>
      <c r="G1759" s="2">
        <v>1088</v>
      </c>
      <c r="H1759" s="80">
        <v>0</v>
      </c>
      <c r="I1759" s="80">
        <v>0</v>
      </c>
      <c r="L1759">
        <v>0</v>
      </c>
      <c r="M1759">
        <v>0</v>
      </c>
    </row>
    <row r="1760" spans="1:13" x14ac:dyDescent="0.2">
      <c r="A1760" s="67" t="s">
        <v>817</v>
      </c>
      <c r="B1760" s="68" t="s">
        <v>696</v>
      </c>
      <c r="C1760" s="1">
        <v>4301</v>
      </c>
      <c r="D1760" s="69">
        <v>1319503</v>
      </c>
      <c r="E1760" s="70" t="s">
        <v>2774</v>
      </c>
      <c r="F1760" s="69">
        <v>1319503</v>
      </c>
      <c r="G1760" s="2">
        <v>2550</v>
      </c>
      <c r="H1760" s="80">
        <v>0</v>
      </c>
      <c r="I1760" s="80">
        <v>0</v>
      </c>
      <c r="L1760">
        <v>0</v>
      </c>
      <c r="M1760">
        <v>0</v>
      </c>
    </row>
    <row r="1761" spans="1:13" x14ac:dyDescent="0.2">
      <c r="A1761" s="67" t="s">
        <v>817</v>
      </c>
      <c r="B1761" s="68" t="s">
        <v>696</v>
      </c>
      <c r="C1761" s="1">
        <v>4315</v>
      </c>
      <c r="D1761" s="69">
        <v>1327128</v>
      </c>
      <c r="E1761" s="70" t="s">
        <v>2775</v>
      </c>
      <c r="F1761" s="69">
        <v>1327128</v>
      </c>
      <c r="G1761" s="2">
        <v>1945</v>
      </c>
      <c r="H1761" s="80">
        <v>0</v>
      </c>
      <c r="I1761" s="80">
        <v>0</v>
      </c>
      <c r="L1761">
        <v>0</v>
      </c>
      <c r="M1761">
        <v>0</v>
      </c>
    </row>
    <row r="1762" spans="1:13" x14ac:dyDescent="0.2">
      <c r="A1762" s="67" t="s">
        <v>817</v>
      </c>
      <c r="B1762" s="68" t="s">
        <v>696</v>
      </c>
      <c r="C1762" s="1">
        <v>4305</v>
      </c>
      <c r="D1762" s="69">
        <v>1309441</v>
      </c>
      <c r="E1762" s="70" t="s">
        <v>2776</v>
      </c>
      <c r="F1762" s="69">
        <v>1309441</v>
      </c>
      <c r="G1762" s="2">
        <v>2994</v>
      </c>
      <c r="H1762" s="80">
        <v>0</v>
      </c>
      <c r="I1762" s="80">
        <v>0</v>
      </c>
      <c r="L1762">
        <v>0</v>
      </c>
      <c r="M1762">
        <v>0</v>
      </c>
    </row>
    <row r="1763" spans="1:13" x14ac:dyDescent="0.2">
      <c r="A1763" s="67" t="s">
        <v>817</v>
      </c>
      <c r="B1763" s="68" t="s">
        <v>696</v>
      </c>
      <c r="C1763" s="1">
        <v>4311</v>
      </c>
      <c r="D1763" s="69">
        <v>1323649</v>
      </c>
      <c r="E1763" s="70" t="s">
        <v>2777</v>
      </c>
      <c r="F1763" s="69">
        <v>1323649</v>
      </c>
      <c r="G1763" s="2">
        <v>17015</v>
      </c>
      <c r="H1763" s="80">
        <v>0</v>
      </c>
      <c r="I1763" s="80">
        <v>0</v>
      </c>
      <c r="L1763">
        <v>0</v>
      </c>
      <c r="M1763">
        <v>0</v>
      </c>
    </row>
    <row r="1764" spans="1:13" x14ac:dyDescent="0.2">
      <c r="A1764" s="67" t="s">
        <v>817</v>
      </c>
      <c r="B1764" s="68" t="s">
        <v>696</v>
      </c>
      <c r="C1764" s="1">
        <v>4304</v>
      </c>
      <c r="D1764" s="69">
        <v>1332559</v>
      </c>
      <c r="E1764" s="70" t="s">
        <v>2778</v>
      </c>
      <c r="F1764" s="69">
        <v>1332559</v>
      </c>
      <c r="G1764" s="2">
        <v>31690</v>
      </c>
      <c r="H1764" s="80">
        <v>0</v>
      </c>
      <c r="I1764" s="80">
        <v>0</v>
      </c>
      <c r="L1764">
        <v>0</v>
      </c>
      <c r="M1764">
        <v>0</v>
      </c>
    </row>
    <row r="1765" spans="1:13" x14ac:dyDescent="0.2">
      <c r="A1765" s="67" t="s">
        <v>817</v>
      </c>
      <c r="B1765" s="68" t="s">
        <v>696</v>
      </c>
      <c r="C1765" s="1">
        <v>4312</v>
      </c>
      <c r="D1765" s="69">
        <v>1325627</v>
      </c>
      <c r="E1765" s="70" t="s">
        <v>2779</v>
      </c>
      <c r="F1765" s="69">
        <v>1325627</v>
      </c>
      <c r="G1765" s="2">
        <v>23286</v>
      </c>
      <c r="H1765" s="80">
        <v>0</v>
      </c>
      <c r="I1765" s="80">
        <v>0</v>
      </c>
      <c r="L1765">
        <v>0</v>
      </c>
      <c r="M1765">
        <v>0</v>
      </c>
    </row>
    <row r="1766" spans="1:13" x14ac:dyDescent="0.2">
      <c r="A1766" s="67" t="s">
        <v>817</v>
      </c>
      <c r="B1766" s="68" t="s">
        <v>696</v>
      </c>
      <c r="C1766" s="1">
        <v>4305</v>
      </c>
      <c r="D1766" s="69">
        <v>1329735</v>
      </c>
      <c r="E1766" s="70" t="s">
        <v>2780</v>
      </c>
      <c r="F1766" s="69">
        <v>1329735</v>
      </c>
      <c r="G1766" s="2">
        <v>15293</v>
      </c>
      <c r="H1766" s="80">
        <v>0</v>
      </c>
      <c r="I1766" s="80">
        <v>0</v>
      </c>
      <c r="L1766">
        <v>0</v>
      </c>
      <c r="M1766">
        <v>0</v>
      </c>
    </row>
    <row r="1767" spans="1:13" x14ac:dyDescent="0.2">
      <c r="A1767" s="67" t="s">
        <v>817</v>
      </c>
      <c r="B1767" s="68" t="s">
        <v>696</v>
      </c>
      <c r="C1767" s="1">
        <v>4307</v>
      </c>
      <c r="D1767" s="69">
        <v>1309690</v>
      </c>
      <c r="E1767" s="70" t="s">
        <v>2781</v>
      </c>
      <c r="F1767" s="69">
        <v>1309690</v>
      </c>
      <c r="G1767" s="2">
        <v>8479</v>
      </c>
      <c r="H1767" s="80">
        <v>0</v>
      </c>
      <c r="I1767" s="80">
        <v>0</v>
      </c>
      <c r="L1767">
        <v>0</v>
      </c>
      <c r="M1767">
        <v>0</v>
      </c>
    </row>
    <row r="1768" spans="1:13" x14ac:dyDescent="0.2">
      <c r="A1768" s="67" t="s">
        <v>817</v>
      </c>
      <c r="B1768" s="68" t="s">
        <v>696</v>
      </c>
      <c r="C1768" s="1">
        <v>4310</v>
      </c>
      <c r="D1768" s="69">
        <v>1333552</v>
      </c>
      <c r="E1768" s="70" t="s">
        <v>2782</v>
      </c>
      <c r="F1768" s="69">
        <v>1333552</v>
      </c>
      <c r="G1768" s="2">
        <v>1780</v>
      </c>
      <c r="H1768" s="80">
        <v>0</v>
      </c>
      <c r="I1768" s="80">
        <v>0</v>
      </c>
      <c r="L1768">
        <v>0</v>
      </c>
      <c r="M1768">
        <v>0</v>
      </c>
    </row>
    <row r="1769" spans="1:13" x14ac:dyDescent="0.2">
      <c r="A1769" s="67" t="s">
        <v>817</v>
      </c>
      <c r="B1769" s="68" t="s">
        <v>696</v>
      </c>
      <c r="C1769" s="1">
        <v>4303</v>
      </c>
      <c r="D1769" s="69">
        <v>1309849</v>
      </c>
      <c r="E1769" s="70" t="s">
        <v>2783</v>
      </c>
      <c r="F1769" s="69">
        <v>1309849</v>
      </c>
      <c r="G1769" s="2">
        <v>4115</v>
      </c>
      <c r="H1769" s="80">
        <v>0</v>
      </c>
      <c r="I1769" s="80">
        <v>0</v>
      </c>
      <c r="L1769">
        <v>0</v>
      </c>
      <c r="M1769">
        <v>0</v>
      </c>
    </row>
    <row r="1770" spans="1:13" x14ac:dyDescent="0.2">
      <c r="A1770" s="67" t="s">
        <v>817</v>
      </c>
      <c r="B1770" s="68" t="s">
        <v>696</v>
      </c>
      <c r="C1770" s="1">
        <v>4301</v>
      </c>
      <c r="D1770" s="69">
        <v>1313949</v>
      </c>
      <c r="E1770" s="70" t="s">
        <v>2784</v>
      </c>
      <c r="F1770" s="69">
        <v>1313949</v>
      </c>
      <c r="G1770" s="2">
        <v>3086</v>
      </c>
      <c r="H1770" s="80">
        <v>0</v>
      </c>
      <c r="I1770" s="80">
        <v>0</v>
      </c>
      <c r="L1770">
        <v>0</v>
      </c>
      <c r="M1770">
        <v>0</v>
      </c>
    </row>
    <row r="1771" spans="1:13" x14ac:dyDescent="0.2">
      <c r="A1771" s="67" t="s">
        <v>817</v>
      </c>
      <c r="B1771" s="68" t="s">
        <v>696</v>
      </c>
      <c r="C1771" s="1">
        <v>4301</v>
      </c>
      <c r="D1771" s="69">
        <v>1303300</v>
      </c>
      <c r="E1771" s="70" t="s">
        <v>2785</v>
      </c>
      <c r="F1771" s="69">
        <v>1303300</v>
      </c>
      <c r="G1771" s="2">
        <v>2153</v>
      </c>
      <c r="H1771" s="80">
        <v>0</v>
      </c>
      <c r="I1771" s="80">
        <v>0</v>
      </c>
      <c r="L1771">
        <v>0</v>
      </c>
      <c r="M1771">
        <v>0</v>
      </c>
    </row>
    <row r="1772" spans="1:13" x14ac:dyDescent="0.2">
      <c r="A1772" s="67" t="s">
        <v>817</v>
      </c>
      <c r="B1772" s="68" t="s">
        <v>696</v>
      </c>
      <c r="C1772" s="1">
        <v>4303</v>
      </c>
      <c r="D1772" s="69">
        <v>1332106</v>
      </c>
      <c r="E1772" s="70" t="s">
        <v>2786</v>
      </c>
      <c r="F1772" s="69">
        <v>1332106</v>
      </c>
      <c r="G1772" s="2">
        <v>4471</v>
      </c>
      <c r="H1772" s="80">
        <v>0</v>
      </c>
      <c r="I1772" s="80">
        <v>0</v>
      </c>
      <c r="L1772">
        <v>0</v>
      </c>
      <c r="M1772">
        <v>0</v>
      </c>
    </row>
    <row r="1773" spans="1:13" x14ac:dyDescent="0.2">
      <c r="A1773" s="67" t="s">
        <v>817</v>
      </c>
      <c r="B1773" s="68" t="s">
        <v>696</v>
      </c>
      <c r="C1773" s="1">
        <v>4308</v>
      </c>
      <c r="D1773" s="69">
        <v>1328097</v>
      </c>
      <c r="E1773" s="70" t="s">
        <v>2787</v>
      </c>
      <c r="F1773" s="69">
        <v>1328097</v>
      </c>
      <c r="G1773" s="2">
        <v>381</v>
      </c>
      <c r="H1773" s="80">
        <v>0</v>
      </c>
      <c r="I1773" s="80">
        <v>0</v>
      </c>
      <c r="L1773">
        <v>0</v>
      </c>
      <c r="M1773">
        <v>0</v>
      </c>
    </row>
    <row r="1774" spans="1:13" x14ac:dyDescent="0.2">
      <c r="A1774" s="67" t="s">
        <v>817</v>
      </c>
      <c r="B1774" s="68" t="s">
        <v>696</v>
      </c>
      <c r="C1774" s="1">
        <v>4308</v>
      </c>
      <c r="D1774" s="69">
        <v>1304978</v>
      </c>
      <c r="E1774" s="70" t="s">
        <v>2788</v>
      </c>
      <c r="F1774" s="69">
        <v>1304978</v>
      </c>
      <c r="G1774" s="2">
        <v>319</v>
      </c>
      <c r="H1774" s="80">
        <v>1</v>
      </c>
      <c r="I1774" s="80">
        <v>0</v>
      </c>
      <c r="L1774">
        <v>1</v>
      </c>
      <c r="M1774">
        <v>0</v>
      </c>
    </row>
    <row r="1775" spans="1:13" x14ac:dyDescent="0.2">
      <c r="A1775" s="67" t="s">
        <v>817</v>
      </c>
      <c r="B1775" s="68" t="s">
        <v>696</v>
      </c>
      <c r="C1775" s="1">
        <v>4304</v>
      </c>
      <c r="D1775" s="69">
        <v>1307807</v>
      </c>
      <c r="E1775" s="70" t="s">
        <v>2789</v>
      </c>
      <c r="F1775" s="69">
        <v>1307807</v>
      </c>
      <c r="G1775" s="2">
        <v>10985</v>
      </c>
      <c r="H1775" s="80">
        <v>0</v>
      </c>
      <c r="I1775" s="80">
        <v>0</v>
      </c>
      <c r="L1775">
        <v>0</v>
      </c>
      <c r="M1775">
        <v>0</v>
      </c>
    </row>
    <row r="1776" spans="1:13" x14ac:dyDescent="0.2">
      <c r="A1776" s="67" t="s">
        <v>817</v>
      </c>
      <c r="B1776" s="68" t="s">
        <v>696</v>
      </c>
      <c r="C1776" s="1">
        <v>4302</v>
      </c>
      <c r="D1776" s="69">
        <v>1311004</v>
      </c>
      <c r="E1776" s="70" t="s">
        <v>2790</v>
      </c>
      <c r="F1776" s="69">
        <v>1311004</v>
      </c>
      <c r="G1776" s="2">
        <v>2937</v>
      </c>
      <c r="H1776" s="80">
        <v>1</v>
      </c>
      <c r="I1776" s="80">
        <v>0</v>
      </c>
      <c r="L1776">
        <v>1</v>
      </c>
      <c r="M1776">
        <v>0</v>
      </c>
    </row>
    <row r="1777" spans="1:13" x14ac:dyDescent="0.2">
      <c r="A1777" s="67" t="s">
        <v>817</v>
      </c>
      <c r="B1777" s="68" t="s">
        <v>696</v>
      </c>
      <c r="C1777" s="1">
        <v>4303</v>
      </c>
      <c r="D1777" s="69">
        <v>1332230</v>
      </c>
      <c r="E1777" s="70" t="s">
        <v>2791</v>
      </c>
      <c r="F1777" s="69">
        <v>1332230</v>
      </c>
      <c r="G1777" s="2">
        <v>2761</v>
      </c>
      <c r="H1777" s="80">
        <v>0</v>
      </c>
      <c r="I1777" s="80">
        <v>0</v>
      </c>
      <c r="L1777">
        <v>0</v>
      </c>
      <c r="M1777">
        <v>0</v>
      </c>
    </row>
    <row r="1778" spans="1:13" x14ac:dyDescent="0.2">
      <c r="A1778" s="67" t="s">
        <v>817</v>
      </c>
      <c r="B1778" s="68" t="s">
        <v>696</v>
      </c>
      <c r="C1778" s="1">
        <v>4301</v>
      </c>
      <c r="D1778" s="69">
        <v>1330696</v>
      </c>
      <c r="E1778" s="70" t="s">
        <v>1166</v>
      </c>
      <c r="F1778" s="69">
        <v>1330696</v>
      </c>
      <c r="G1778" s="2">
        <v>5926</v>
      </c>
      <c r="H1778" s="80">
        <v>0</v>
      </c>
      <c r="I1778" s="80">
        <v>0</v>
      </c>
      <c r="L1778">
        <v>0</v>
      </c>
      <c r="M1778">
        <v>0</v>
      </c>
    </row>
    <row r="1779" spans="1:13" x14ac:dyDescent="0.2">
      <c r="A1779" s="67" t="s">
        <v>817</v>
      </c>
      <c r="B1779" s="68" t="s">
        <v>696</v>
      </c>
      <c r="C1779" s="1">
        <v>4305</v>
      </c>
      <c r="D1779" s="69">
        <v>1327827</v>
      </c>
      <c r="E1779" s="70" t="s">
        <v>1167</v>
      </c>
      <c r="F1779" s="69">
        <v>1327827</v>
      </c>
      <c r="G1779" s="2">
        <v>636</v>
      </c>
      <c r="H1779" s="80">
        <v>0</v>
      </c>
      <c r="I1779" s="80">
        <v>0</v>
      </c>
      <c r="L1779">
        <v>0</v>
      </c>
      <c r="M1779">
        <v>0</v>
      </c>
    </row>
    <row r="1780" spans="1:13" x14ac:dyDescent="0.2">
      <c r="A1780" s="67" t="s">
        <v>817</v>
      </c>
      <c r="B1780" s="68" t="s">
        <v>696</v>
      </c>
      <c r="C1780" s="1">
        <v>4308</v>
      </c>
      <c r="D1780" s="69">
        <v>1322345</v>
      </c>
      <c r="E1780" s="70" t="s">
        <v>1168</v>
      </c>
      <c r="F1780" s="69">
        <v>1322345</v>
      </c>
      <c r="G1780" s="2">
        <v>1055</v>
      </c>
      <c r="H1780" s="80">
        <v>0</v>
      </c>
      <c r="I1780" s="80">
        <v>0</v>
      </c>
      <c r="L1780">
        <v>0</v>
      </c>
      <c r="M1780">
        <v>0</v>
      </c>
    </row>
    <row r="1781" spans="1:13" x14ac:dyDescent="0.2">
      <c r="A1781" s="67" t="s">
        <v>817</v>
      </c>
      <c r="B1781" s="68" t="s">
        <v>696</v>
      </c>
      <c r="C1781" s="1">
        <v>4304</v>
      </c>
      <c r="D1781" s="69">
        <v>1334166</v>
      </c>
      <c r="E1781" s="70" t="s">
        <v>1169</v>
      </c>
      <c r="F1781" s="69">
        <v>1334166</v>
      </c>
      <c r="G1781" s="2">
        <v>10027</v>
      </c>
      <c r="H1781" s="80">
        <v>0</v>
      </c>
      <c r="I1781" s="80">
        <v>0</v>
      </c>
      <c r="L1781">
        <v>0</v>
      </c>
      <c r="M1781">
        <v>0</v>
      </c>
    </row>
    <row r="1782" spans="1:13" x14ac:dyDescent="0.2">
      <c r="A1782" s="67" t="s">
        <v>817</v>
      </c>
      <c r="B1782" s="68" t="s">
        <v>696</v>
      </c>
      <c r="C1782" s="1">
        <v>4307</v>
      </c>
      <c r="D1782" s="69">
        <v>1310816</v>
      </c>
      <c r="E1782" s="70" t="s">
        <v>1170</v>
      </c>
      <c r="F1782" s="69">
        <v>1310816</v>
      </c>
      <c r="G1782" s="2">
        <v>9003</v>
      </c>
      <c r="H1782" s="80">
        <v>0</v>
      </c>
      <c r="I1782" s="80">
        <v>0</v>
      </c>
      <c r="L1782">
        <v>0</v>
      </c>
      <c r="M1782">
        <v>0</v>
      </c>
    </row>
    <row r="1783" spans="1:13" x14ac:dyDescent="0.2">
      <c r="A1783" s="67" t="s">
        <v>817</v>
      </c>
      <c r="B1783" s="68" t="s">
        <v>696</v>
      </c>
      <c r="C1783" s="1">
        <v>4309</v>
      </c>
      <c r="D1783" s="69">
        <v>1333738</v>
      </c>
      <c r="E1783" s="70" t="s">
        <v>1171</v>
      </c>
      <c r="F1783" s="69">
        <v>1333738</v>
      </c>
      <c r="G1783" s="2">
        <v>1922</v>
      </c>
      <c r="H1783" s="80">
        <v>0</v>
      </c>
      <c r="I1783" s="80">
        <v>0</v>
      </c>
      <c r="L1783">
        <v>0</v>
      </c>
      <c r="M1783">
        <v>0</v>
      </c>
    </row>
    <row r="1784" spans="1:13" x14ac:dyDescent="0.2">
      <c r="A1784" s="67" t="s">
        <v>817</v>
      </c>
      <c r="B1784" s="68" t="s">
        <v>696</v>
      </c>
      <c r="C1784" s="1">
        <v>4309</v>
      </c>
      <c r="D1784" s="69">
        <v>1305227</v>
      </c>
      <c r="E1784" s="70" t="s">
        <v>1172</v>
      </c>
      <c r="F1784" s="69">
        <v>1305227</v>
      </c>
      <c r="G1784" s="2">
        <v>699</v>
      </c>
      <c r="H1784" s="80">
        <v>0</v>
      </c>
      <c r="I1784" s="80">
        <v>0</v>
      </c>
      <c r="L1784">
        <v>0</v>
      </c>
      <c r="M1784">
        <v>0</v>
      </c>
    </row>
    <row r="1785" spans="1:13" x14ac:dyDescent="0.2">
      <c r="A1785" s="67" t="s">
        <v>817</v>
      </c>
      <c r="B1785" s="68" t="s">
        <v>696</v>
      </c>
      <c r="C1785" s="1">
        <v>4314</v>
      </c>
      <c r="D1785" s="69">
        <v>1329850</v>
      </c>
      <c r="E1785" s="70" t="s">
        <v>1173</v>
      </c>
      <c r="F1785" s="69">
        <v>1329850</v>
      </c>
      <c r="G1785" s="2">
        <v>914</v>
      </c>
      <c r="H1785" s="80">
        <v>0</v>
      </c>
      <c r="I1785" s="80">
        <v>0</v>
      </c>
      <c r="L1785">
        <v>0</v>
      </c>
      <c r="M1785">
        <v>0</v>
      </c>
    </row>
    <row r="1786" spans="1:13" x14ac:dyDescent="0.2">
      <c r="A1786" s="67" t="s">
        <v>817</v>
      </c>
      <c r="B1786" s="68" t="s">
        <v>696</v>
      </c>
      <c r="C1786" s="1">
        <v>4304</v>
      </c>
      <c r="D1786" s="69">
        <v>1334157</v>
      </c>
      <c r="E1786" s="70" t="s">
        <v>1174</v>
      </c>
      <c r="F1786" s="69">
        <v>1334157</v>
      </c>
      <c r="G1786" s="2">
        <v>10638</v>
      </c>
      <c r="H1786" s="80">
        <v>0</v>
      </c>
      <c r="I1786" s="80">
        <v>0</v>
      </c>
      <c r="L1786">
        <v>0</v>
      </c>
      <c r="M1786">
        <v>0</v>
      </c>
    </row>
    <row r="1787" spans="1:13" x14ac:dyDescent="0.2">
      <c r="A1787" s="67" t="s">
        <v>817</v>
      </c>
      <c r="B1787" s="68" t="s">
        <v>696</v>
      </c>
      <c r="C1787" s="1">
        <v>4302</v>
      </c>
      <c r="D1787" s="69">
        <v>1332771</v>
      </c>
      <c r="E1787" s="70" t="s">
        <v>1175</v>
      </c>
      <c r="F1787" s="69">
        <v>1332771</v>
      </c>
      <c r="G1787" s="2">
        <v>1967</v>
      </c>
      <c r="H1787" s="80">
        <v>1</v>
      </c>
      <c r="I1787" s="80">
        <v>0</v>
      </c>
      <c r="L1787">
        <v>1</v>
      </c>
      <c r="M1787">
        <v>0</v>
      </c>
    </row>
    <row r="1788" spans="1:13" x14ac:dyDescent="0.2">
      <c r="A1788" s="67" t="s">
        <v>817</v>
      </c>
      <c r="B1788" s="68" t="s">
        <v>696</v>
      </c>
      <c r="C1788" s="1">
        <v>4309</v>
      </c>
      <c r="D1788" s="69">
        <v>1327687</v>
      </c>
      <c r="E1788" s="70" t="s">
        <v>1176</v>
      </c>
      <c r="F1788" s="69">
        <v>1327687</v>
      </c>
      <c r="G1788" s="2">
        <v>2412</v>
      </c>
      <c r="H1788" s="80">
        <v>0</v>
      </c>
      <c r="I1788" s="80">
        <v>0</v>
      </c>
      <c r="L1788">
        <v>0</v>
      </c>
      <c r="M1788">
        <v>0</v>
      </c>
    </row>
    <row r="1789" spans="1:13" x14ac:dyDescent="0.2">
      <c r="A1789" s="67" t="s">
        <v>817</v>
      </c>
      <c r="B1789" s="68" t="s">
        <v>696</v>
      </c>
      <c r="C1789" s="1">
        <v>4306</v>
      </c>
      <c r="D1789" s="69">
        <v>1331361</v>
      </c>
      <c r="E1789" s="70" t="s">
        <v>1177</v>
      </c>
      <c r="F1789" s="69">
        <v>1331361</v>
      </c>
      <c r="G1789" s="2">
        <v>4496</v>
      </c>
      <c r="H1789" s="80">
        <v>0</v>
      </c>
      <c r="I1789" s="80">
        <v>0</v>
      </c>
      <c r="L1789">
        <v>0</v>
      </c>
      <c r="M1789">
        <v>0</v>
      </c>
    </row>
    <row r="1790" spans="1:13" x14ac:dyDescent="0.2">
      <c r="A1790" s="67" t="s">
        <v>817</v>
      </c>
      <c r="B1790" s="68" t="s">
        <v>696</v>
      </c>
      <c r="C1790" s="1">
        <v>4308</v>
      </c>
      <c r="D1790" s="69">
        <v>1324679</v>
      </c>
      <c r="E1790" s="70" t="s">
        <v>1178</v>
      </c>
      <c r="F1790" s="69">
        <v>1324679</v>
      </c>
      <c r="G1790" s="2">
        <v>746</v>
      </c>
      <c r="H1790" s="80">
        <v>0</v>
      </c>
      <c r="I1790" s="80">
        <v>0</v>
      </c>
      <c r="L1790">
        <v>0</v>
      </c>
      <c r="M1790">
        <v>0</v>
      </c>
    </row>
    <row r="1791" spans="1:13" x14ac:dyDescent="0.2">
      <c r="A1791" s="67" t="s">
        <v>817</v>
      </c>
      <c r="B1791" s="68" t="s">
        <v>696</v>
      </c>
      <c r="C1791" s="1">
        <v>4302</v>
      </c>
      <c r="D1791" s="69">
        <v>1332975</v>
      </c>
      <c r="E1791" s="70" t="s">
        <v>1179</v>
      </c>
      <c r="F1791" s="69">
        <v>1332975</v>
      </c>
      <c r="G1791" s="2">
        <v>863</v>
      </c>
      <c r="H1791" s="80">
        <v>0</v>
      </c>
      <c r="I1791" s="80">
        <v>0</v>
      </c>
      <c r="L1791">
        <v>0</v>
      </c>
      <c r="M1791">
        <v>0</v>
      </c>
    </row>
    <row r="1792" spans="1:13" x14ac:dyDescent="0.2">
      <c r="A1792" s="67" t="s">
        <v>817</v>
      </c>
      <c r="B1792" s="68" t="s">
        <v>696</v>
      </c>
      <c r="C1792" s="1">
        <v>4314</v>
      </c>
      <c r="D1792" s="69">
        <v>1330809</v>
      </c>
      <c r="E1792" s="70" t="s">
        <v>1180</v>
      </c>
      <c r="F1792" s="69">
        <v>1330809</v>
      </c>
      <c r="G1792" s="2">
        <v>3269</v>
      </c>
      <c r="H1792" s="80">
        <v>0</v>
      </c>
      <c r="I1792" s="80">
        <v>0</v>
      </c>
      <c r="L1792">
        <v>0</v>
      </c>
      <c r="M1792">
        <v>0</v>
      </c>
    </row>
    <row r="1793" spans="1:13" x14ac:dyDescent="0.2">
      <c r="A1793" s="67" t="s">
        <v>817</v>
      </c>
      <c r="B1793" s="68" t="s">
        <v>696</v>
      </c>
      <c r="C1793" s="1">
        <v>4308</v>
      </c>
      <c r="D1793" s="69">
        <v>1322682</v>
      </c>
      <c r="E1793" s="70" t="s">
        <v>1181</v>
      </c>
      <c r="F1793" s="69">
        <v>1322682</v>
      </c>
      <c r="G1793" s="2">
        <v>1151</v>
      </c>
      <c r="H1793" s="80">
        <v>0</v>
      </c>
      <c r="I1793" s="80">
        <v>0</v>
      </c>
      <c r="L1793">
        <v>0</v>
      </c>
      <c r="M1793">
        <v>0</v>
      </c>
    </row>
    <row r="1794" spans="1:13" x14ac:dyDescent="0.2">
      <c r="A1794" s="67" t="s">
        <v>817</v>
      </c>
      <c r="B1794" s="68" t="s">
        <v>696</v>
      </c>
      <c r="C1794" s="1">
        <v>4307</v>
      </c>
      <c r="D1794" s="69">
        <v>1309140</v>
      </c>
      <c r="E1794" s="70" t="s">
        <v>1182</v>
      </c>
      <c r="F1794" s="69">
        <v>1309140</v>
      </c>
      <c r="G1794" s="2">
        <v>311</v>
      </c>
      <c r="H1794" s="80">
        <v>0</v>
      </c>
      <c r="I1794" s="80">
        <v>0</v>
      </c>
      <c r="L1794">
        <v>0</v>
      </c>
      <c r="M1794">
        <v>0</v>
      </c>
    </row>
    <row r="1795" spans="1:13" x14ac:dyDescent="0.2">
      <c r="A1795" s="67" t="s">
        <v>817</v>
      </c>
      <c r="B1795" s="68" t="s">
        <v>696</v>
      </c>
      <c r="C1795" s="1">
        <v>4305</v>
      </c>
      <c r="D1795" s="69">
        <v>1310922</v>
      </c>
      <c r="E1795" s="70" t="s">
        <v>1183</v>
      </c>
      <c r="F1795" s="69">
        <v>1310922</v>
      </c>
      <c r="G1795" s="2">
        <v>10909</v>
      </c>
      <c r="H1795" s="80">
        <v>0</v>
      </c>
      <c r="I1795" s="80">
        <v>0</v>
      </c>
      <c r="L1795">
        <v>0</v>
      </c>
      <c r="M1795">
        <v>0</v>
      </c>
    </row>
    <row r="1796" spans="1:13" x14ac:dyDescent="0.2">
      <c r="A1796" s="67" t="s">
        <v>817</v>
      </c>
      <c r="B1796" s="68" t="s">
        <v>696</v>
      </c>
      <c r="C1796" s="1">
        <v>4307</v>
      </c>
      <c r="D1796" s="69">
        <v>1310755</v>
      </c>
      <c r="E1796" s="70" t="s">
        <v>1184</v>
      </c>
      <c r="F1796" s="69">
        <v>1310755</v>
      </c>
      <c r="G1796" s="2">
        <v>1391</v>
      </c>
      <c r="H1796" s="80">
        <v>0</v>
      </c>
      <c r="I1796" s="80">
        <v>0</v>
      </c>
      <c r="L1796">
        <v>0</v>
      </c>
      <c r="M1796">
        <v>0</v>
      </c>
    </row>
    <row r="1797" spans="1:13" x14ac:dyDescent="0.2">
      <c r="A1797" s="67" t="s">
        <v>817</v>
      </c>
      <c r="B1797" s="68" t="s">
        <v>696</v>
      </c>
      <c r="C1797" s="1">
        <v>4307</v>
      </c>
      <c r="D1797" s="69">
        <v>1304394</v>
      </c>
      <c r="E1797" s="70" t="s">
        <v>1185</v>
      </c>
      <c r="F1797" s="69">
        <v>1304394</v>
      </c>
      <c r="G1797" s="2">
        <v>1270</v>
      </c>
      <c r="H1797" s="80">
        <v>0</v>
      </c>
      <c r="I1797" s="80">
        <v>0</v>
      </c>
      <c r="L1797">
        <v>0</v>
      </c>
      <c r="M1797">
        <v>0</v>
      </c>
    </row>
    <row r="1798" spans="1:13" x14ac:dyDescent="0.2">
      <c r="A1798" s="67" t="s">
        <v>817</v>
      </c>
      <c r="B1798" s="68" t="s">
        <v>696</v>
      </c>
      <c r="C1798" s="1">
        <v>4308</v>
      </c>
      <c r="D1798" s="69">
        <v>1304570</v>
      </c>
      <c r="E1798" s="70" t="s">
        <v>1186</v>
      </c>
      <c r="F1798" s="69">
        <v>1304570</v>
      </c>
      <c r="G1798" s="2">
        <v>903</v>
      </c>
      <c r="H1798" s="80">
        <v>0</v>
      </c>
      <c r="I1798" s="80">
        <v>0</v>
      </c>
      <c r="L1798">
        <v>0</v>
      </c>
      <c r="M1798">
        <v>0</v>
      </c>
    </row>
    <row r="1799" spans="1:13" x14ac:dyDescent="0.2">
      <c r="A1799" s="67" t="s">
        <v>817</v>
      </c>
      <c r="B1799" s="68" t="s">
        <v>696</v>
      </c>
      <c r="C1799" s="1">
        <v>4306</v>
      </c>
      <c r="D1799" s="69">
        <v>1303692</v>
      </c>
      <c r="E1799" s="70" t="s">
        <v>1187</v>
      </c>
      <c r="F1799" s="69">
        <v>1303692</v>
      </c>
      <c r="G1799" s="2">
        <v>4261</v>
      </c>
      <c r="H1799" s="80">
        <v>0</v>
      </c>
      <c r="I1799" s="80">
        <v>0</v>
      </c>
      <c r="L1799">
        <v>0</v>
      </c>
      <c r="M1799">
        <v>0</v>
      </c>
    </row>
    <row r="1800" spans="1:13" x14ac:dyDescent="0.2">
      <c r="A1800" s="67" t="s">
        <v>817</v>
      </c>
      <c r="B1800" s="68" t="s">
        <v>696</v>
      </c>
      <c r="C1800" s="1">
        <v>4302</v>
      </c>
      <c r="D1800" s="69">
        <v>1324466</v>
      </c>
      <c r="E1800" s="70" t="s">
        <v>1188</v>
      </c>
      <c r="F1800" s="69">
        <v>1324466</v>
      </c>
      <c r="G1800" s="2">
        <v>786</v>
      </c>
      <c r="H1800" s="80">
        <v>1</v>
      </c>
      <c r="I1800" s="80">
        <v>0</v>
      </c>
      <c r="L1800">
        <v>1</v>
      </c>
      <c r="M1800">
        <v>0</v>
      </c>
    </row>
    <row r="1801" spans="1:13" x14ac:dyDescent="0.2">
      <c r="A1801" s="67" t="s">
        <v>817</v>
      </c>
      <c r="B1801" s="68" t="s">
        <v>696</v>
      </c>
      <c r="C1801" s="1">
        <v>4311</v>
      </c>
      <c r="D1801" s="69">
        <v>1317783</v>
      </c>
      <c r="E1801" s="70" t="s">
        <v>1189</v>
      </c>
      <c r="F1801" s="69">
        <v>1317783</v>
      </c>
      <c r="G1801" s="2">
        <v>5926</v>
      </c>
      <c r="H1801" s="80">
        <v>0</v>
      </c>
      <c r="I1801" s="80">
        <v>0</v>
      </c>
      <c r="L1801">
        <v>0</v>
      </c>
      <c r="M1801">
        <v>0</v>
      </c>
    </row>
    <row r="1802" spans="1:13" x14ac:dyDescent="0.2">
      <c r="A1802" s="67" t="s">
        <v>817</v>
      </c>
      <c r="B1802" s="68" t="s">
        <v>696</v>
      </c>
      <c r="C1802" s="1">
        <v>4305</v>
      </c>
      <c r="D1802" s="69">
        <v>1310551</v>
      </c>
      <c r="E1802" s="70" t="s">
        <v>1190</v>
      </c>
      <c r="F1802" s="69">
        <v>1310551</v>
      </c>
      <c r="G1802" s="2">
        <v>17944</v>
      </c>
      <c r="H1802" s="80">
        <v>0</v>
      </c>
      <c r="I1802" s="80">
        <v>0</v>
      </c>
      <c r="L1802">
        <v>0</v>
      </c>
      <c r="M1802">
        <v>0</v>
      </c>
    </row>
    <row r="1803" spans="1:13" x14ac:dyDescent="0.2">
      <c r="A1803" s="67" t="s">
        <v>817</v>
      </c>
      <c r="B1803" s="68" t="s">
        <v>696</v>
      </c>
      <c r="C1803" s="1">
        <v>4305</v>
      </c>
      <c r="D1803" s="74">
        <v>1334397</v>
      </c>
      <c r="E1803" s="73" t="s">
        <v>1191</v>
      </c>
      <c r="F1803" s="74">
        <v>1334397</v>
      </c>
      <c r="G1803" s="2">
        <v>4175</v>
      </c>
      <c r="H1803" s="80">
        <v>0</v>
      </c>
      <c r="I1803" s="80">
        <v>0</v>
      </c>
      <c r="L1803">
        <v>0</v>
      </c>
      <c r="M1803">
        <v>0</v>
      </c>
    </row>
    <row r="1804" spans="1:13" x14ac:dyDescent="0.2">
      <c r="A1804" s="67" t="s">
        <v>817</v>
      </c>
      <c r="B1804" s="68" t="s">
        <v>696</v>
      </c>
      <c r="C1804" s="1">
        <v>4308</v>
      </c>
      <c r="D1804" s="69">
        <v>1314775</v>
      </c>
      <c r="E1804" s="70" t="s">
        <v>1192</v>
      </c>
      <c r="F1804" s="69">
        <v>1314775</v>
      </c>
      <c r="G1804" s="2">
        <v>790</v>
      </c>
      <c r="H1804" s="80">
        <v>0</v>
      </c>
      <c r="I1804" s="80">
        <v>0</v>
      </c>
      <c r="L1804">
        <v>0</v>
      </c>
      <c r="M1804">
        <v>0</v>
      </c>
    </row>
    <row r="1805" spans="1:13" x14ac:dyDescent="0.2">
      <c r="A1805" s="67" t="s">
        <v>817</v>
      </c>
      <c r="B1805" s="68" t="s">
        <v>696</v>
      </c>
      <c r="C1805" s="1">
        <v>4306</v>
      </c>
      <c r="D1805" s="69">
        <v>1313435</v>
      </c>
      <c r="E1805" s="70" t="s">
        <v>1193</v>
      </c>
      <c r="F1805" s="69">
        <v>1313435</v>
      </c>
      <c r="G1805" s="2">
        <v>12917</v>
      </c>
      <c r="H1805" s="80">
        <v>0</v>
      </c>
      <c r="I1805" s="80">
        <v>0</v>
      </c>
      <c r="L1805">
        <v>0</v>
      </c>
      <c r="M1805">
        <v>0</v>
      </c>
    </row>
    <row r="1806" spans="1:13" x14ac:dyDescent="0.2">
      <c r="A1806" s="67" t="s">
        <v>817</v>
      </c>
      <c r="B1806" s="68" t="s">
        <v>696</v>
      </c>
      <c r="C1806" s="1">
        <v>4313</v>
      </c>
      <c r="D1806" s="69">
        <v>1309991</v>
      </c>
      <c r="E1806" s="70" t="s">
        <v>1194</v>
      </c>
      <c r="F1806" s="69">
        <v>1309991</v>
      </c>
      <c r="G1806" s="2">
        <v>6289</v>
      </c>
      <c r="H1806" s="80">
        <v>0</v>
      </c>
      <c r="I1806" s="80">
        <v>0</v>
      </c>
      <c r="L1806">
        <v>0</v>
      </c>
      <c r="M1806">
        <v>0</v>
      </c>
    </row>
    <row r="1807" spans="1:13" x14ac:dyDescent="0.2">
      <c r="A1807" s="67" t="s">
        <v>817</v>
      </c>
      <c r="B1807" s="68" t="s">
        <v>696</v>
      </c>
      <c r="C1807" s="1">
        <v>4302</v>
      </c>
      <c r="D1807" s="69">
        <v>1319716</v>
      </c>
      <c r="E1807" s="70" t="s">
        <v>1195</v>
      </c>
      <c r="F1807" s="69">
        <v>1319716</v>
      </c>
      <c r="G1807" s="2">
        <v>24979</v>
      </c>
      <c r="H1807" s="80">
        <v>0</v>
      </c>
      <c r="I1807" s="80">
        <v>0</v>
      </c>
      <c r="L1807">
        <v>0</v>
      </c>
      <c r="M1807">
        <v>0</v>
      </c>
    </row>
    <row r="1808" spans="1:13" x14ac:dyDescent="0.2">
      <c r="A1808" s="67" t="s">
        <v>817</v>
      </c>
      <c r="B1808" s="68" t="s">
        <v>696</v>
      </c>
      <c r="C1808" s="1">
        <v>4309</v>
      </c>
      <c r="D1808" s="69">
        <v>1331732</v>
      </c>
      <c r="E1808" s="70" t="s">
        <v>1196</v>
      </c>
      <c r="F1808" s="69">
        <v>1331732</v>
      </c>
      <c r="G1808" s="2">
        <v>4755</v>
      </c>
      <c r="H1808" s="80">
        <v>0</v>
      </c>
      <c r="I1808" s="80">
        <v>0</v>
      </c>
      <c r="L1808">
        <v>0</v>
      </c>
      <c r="M1808">
        <v>0</v>
      </c>
    </row>
    <row r="1809" spans="1:13" x14ac:dyDescent="0.2">
      <c r="A1809" s="67" t="s">
        <v>817</v>
      </c>
      <c r="B1809" s="68" t="s">
        <v>696</v>
      </c>
      <c r="C1809" s="1">
        <v>4304</v>
      </c>
      <c r="D1809" s="69">
        <v>1323409</v>
      </c>
      <c r="E1809" s="70" t="s">
        <v>1197</v>
      </c>
      <c r="F1809" s="69">
        <v>1323409</v>
      </c>
      <c r="G1809" s="2">
        <v>3403</v>
      </c>
      <c r="H1809" s="80">
        <v>0</v>
      </c>
      <c r="I1809" s="80">
        <v>0</v>
      </c>
      <c r="L1809">
        <v>0</v>
      </c>
      <c r="M1809">
        <v>0</v>
      </c>
    </row>
    <row r="1810" spans="1:13" x14ac:dyDescent="0.2">
      <c r="A1810" s="67" t="s">
        <v>817</v>
      </c>
      <c r="B1810" s="68" t="s">
        <v>696</v>
      </c>
      <c r="C1810" s="1">
        <v>4305</v>
      </c>
      <c r="D1810" s="69">
        <v>1323038</v>
      </c>
      <c r="E1810" s="70" t="s">
        <v>1198</v>
      </c>
      <c r="F1810" s="69">
        <v>1323038</v>
      </c>
      <c r="G1810" s="2">
        <v>3786</v>
      </c>
      <c r="H1810" s="80">
        <v>0</v>
      </c>
      <c r="I1810" s="80">
        <v>0</v>
      </c>
      <c r="L1810">
        <v>0</v>
      </c>
      <c r="M1810">
        <v>0</v>
      </c>
    </row>
    <row r="1811" spans="1:13" x14ac:dyDescent="0.2">
      <c r="A1811" s="67" t="s">
        <v>817</v>
      </c>
      <c r="B1811" s="68" t="s">
        <v>696</v>
      </c>
      <c r="C1811" s="1">
        <v>4302</v>
      </c>
      <c r="D1811" s="69">
        <v>1320066</v>
      </c>
      <c r="E1811" s="70" t="s">
        <v>1199</v>
      </c>
      <c r="F1811" s="69">
        <v>1320066</v>
      </c>
      <c r="G1811" s="2">
        <v>1888</v>
      </c>
      <c r="H1811" s="80">
        <v>0</v>
      </c>
      <c r="I1811" s="80">
        <v>0</v>
      </c>
      <c r="L1811">
        <v>0</v>
      </c>
      <c r="M1811">
        <v>0</v>
      </c>
    </row>
    <row r="1812" spans="1:13" x14ac:dyDescent="0.2">
      <c r="A1812" s="67" t="s">
        <v>817</v>
      </c>
      <c r="B1812" s="68" t="s">
        <v>696</v>
      </c>
      <c r="C1812" s="1">
        <v>4312</v>
      </c>
      <c r="D1812" s="69">
        <v>1304075</v>
      </c>
      <c r="E1812" s="70" t="s">
        <v>1200</v>
      </c>
      <c r="F1812" s="69">
        <v>1304075</v>
      </c>
      <c r="G1812" s="2">
        <v>9027</v>
      </c>
      <c r="H1812" s="80">
        <v>0</v>
      </c>
      <c r="I1812" s="80">
        <v>0</v>
      </c>
      <c r="L1812">
        <v>0</v>
      </c>
      <c r="M1812">
        <v>0</v>
      </c>
    </row>
    <row r="1813" spans="1:13" x14ac:dyDescent="0.2">
      <c r="A1813" s="67" t="s">
        <v>817</v>
      </c>
      <c r="B1813" s="68" t="s">
        <v>696</v>
      </c>
      <c r="C1813" s="1">
        <v>4303</v>
      </c>
      <c r="D1813" s="69">
        <v>1305281</v>
      </c>
      <c r="E1813" s="70" t="s">
        <v>1201</v>
      </c>
      <c r="F1813" s="69">
        <v>1305281</v>
      </c>
      <c r="G1813" s="2">
        <v>4902</v>
      </c>
      <c r="H1813" s="80">
        <v>0</v>
      </c>
      <c r="I1813" s="80">
        <v>0</v>
      </c>
      <c r="L1813">
        <v>0</v>
      </c>
      <c r="M1813">
        <v>0</v>
      </c>
    </row>
    <row r="1814" spans="1:13" x14ac:dyDescent="0.2">
      <c r="A1814" s="67" t="s">
        <v>817</v>
      </c>
      <c r="B1814" s="68" t="s">
        <v>696</v>
      </c>
      <c r="C1814" s="1">
        <v>4315</v>
      </c>
      <c r="D1814" s="69">
        <v>1308545</v>
      </c>
      <c r="E1814" s="70" t="s">
        <v>1202</v>
      </c>
      <c r="F1814" s="69">
        <v>1308545</v>
      </c>
      <c r="G1814" s="2">
        <v>6563</v>
      </c>
      <c r="H1814" s="80">
        <v>0</v>
      </c>
      <c r="I1814" s="80">
        <v>0</v>
      </c>
      <c r="L1814">
        <v>0</v>
      </c>
      <c r="M1814">
        <v>0</v>
      </c>
    </row>
    <row r="1815" spans="1:13" x14ac:dyDescent="0.2">
      <c r="A1815" s="67" t="s">
        <v>817</v>
      </c>
      <c r="B1815" s="68" t="s">
        <v>696</v>
      </c>
      <c r="C1815" s="1">
        <v>4306</v>
      </c>
      <c r="D1815" s="69">
        <v>1322248</v>
      </c>
      <c r="E1815" s="70" t="s">
        <v>1203</v>
      </c>
      <c r="F1815" s="69">
        <v>1322248</v>
      </c>
      <c r="G1815" s="2">
        <v>2013</v>
      </c>
      <c r="H1815" s="80">
        <v>0</v>
      </c>
      <c r="I1815" s="80">
        <v>0</v>
      </c>
      <c r="L1815">
        <v>0</v>
      </c>
      <c r="M1815">
        <v>0</v>
      </c>
    </row>
    <row r="1816" spans="1:13" x14ac:dyDescent="0.2">
      <c r="A1816" s="67" t="s">
        <v>817</v>
      </c>
      <c r="B1816" s="68" t="s">
        <v>696</v>
      </c>
      <c r="C1816" s="1">
        <v>4310</v>
      </c>
      <c r="D1816" s="69">
        <v>1315024</v>
      </c>
      <c r="E1816" s="70" t="s">
        <v>1204</v>
      </c>
      <c r="F1816" s="69">
        <v>1315024</v>
      </c>
      <c r="G1816" s="2">
        <v>6473</v>
      </c>
      <c r="H1816" s="80">
        <v>0</v>
      </c>
      <c r="I1816" s="80">
        <v>0</v>
      </c>
      <c r="L1816">
        <v>0</v>
      </c>
      <c r="M1816">
        <v>0</v>
      </c>
    </row>
    <row r="1817" spans="1:13" x14ac:dyDescent="0.2">
      <c r="A1817" s="67" t="s">
        <v>817</v>
      </c>
      <c r="B1817" s="68" t="s">
        <v>696</v>
      </c>
      <c r="C1817" s="1">
        <v>4309</v>
      </c>
      <c r="D1817" s="69">
        <v>1318689</v>
      </c>
      <c r="E1817" s="70" t="s">
        <v>1205</v>
      </c>
      <c r="F1817" s="69">
        <v>1318689</v>
      </c>
      <c r="G1817" s="2">
        <v>1429</v>
      </c>
      <c r="H1817" s="80">
        <v>0</v>
      </c>
      <c r="I1817" s="80">
        <v>0</v>
      </c>
      <c r="L1817">
        <v>0</v>
      </c>
      <c r="M1817">
        <v>0</v>
      </c>
    </row>
    <row r="1818" spans="1:13" x14ac:dyDescent="0.2">
      <c r="A1818" s="67" t="s">
        <v>817</v>
      </c>
      <c r="B1818" s="68" t="s">
        <v>696</v>
      </c>
      <c r="C1818" s="1">
        <v>4313</v>
      </c>
      <c r="D1818" s="69">
        <v>1328185</v>
      </c>
      <c r="E1818" s="70" t="s">
        <v>1206</v>
      </c>
      <c r="F1818" s="69">
        <v>1328185</v>
      </c>
      <c r="G1818" s="2">
        <v>2098</v>
      </c>
      <c r="H1818" s="80">
        <v>0</v>
      </c>
      <c r="I1818" s="80">
        <v>0</v>
      </c>
      <c r="L1818">
        <v>0</v>
      </c>
      <c r="M1818">
        <v>0</v>
      </c>
    </row>
    <row r="1819" spans="1:13" x14ac:dyDescent="0.2">
      <c r="A1819" s="67" t="s">
        <v>817</v>
      </c>
      <c r="B1819" s="68" t="s">
        <v>696</v>
      </c>
      <c r="C1819" s="1">
        <v>4308</v>
      </c>
      <c r="D1819" s="69">
        <v>1304181</v>
      </c>
      <c r="E1819" s="70" t="s">
        <v>1207</v>
      </c>
      <c r="F1819" s="69">
        <v>1304181</v>
      </c>
      <c r="G1819" s="2">
        <v>376</v>
      </c>
      <c r="H1819" s="80">
        <v>0</v>
      </c>
      <c r="I1819" s="80">
        <v>0</v>
      </c>
      <c r="L1819">
        <v>0</v>
      </c>
      <c r="M1819">
        <v>0</v>
      </c>
    </row>
    <row r="1820" spans="1:13" x14ac:dyDescent="0.2">
      <c r="A1820" s="67" t="s">
        <v>817</v>
      </c>
      <c r="B1820" s="68" t="s">
        <v>696</v>
      </c>
      <c r="C1820" s="1">
        <v>4304</v>
      </c>
      <c r="D1820" s="69">
        <v>1304057</v>
      </c>
      <c r="E1820" s="70" t="s">
        <v>1208</v>
      </c>
      <c r="F1820" s="69">
        <v>1304057</v>
      </c>
      <c r="G1820" s="2">
        <v>14557</v>
      </c>
      <c r="H1820" s="80">
        <v>0</v>
      </c>
      <c r="I1820" s="80">
        <v>0</v>
      </c>
      <c r="L1820">
        <v>0</v>
      </c>
      <c r="M1820">
        <v>0</v>
      </c>
    </row>
    <row r="1821" spans="1:13" x14ac:dyDescent="0.2">
      <c r="A1821" s="67" t="s">
        <v>817</v>
      </c>
      <c r="B1821" s="68" t="s">
        <v>696</v>
      </c>
      <c r="C1821" s="1">
        <v>4305</v>
      </c>
      <c r="D1821" s="69">
        <v>1321847</v>
      </c>
      <c r="E1821" s="70" t="s">
        <v>2924</v>
      </c>
      <c r="F1821" s="69">
        <v>1321847</v>
      </c>
      <c r="G1821" s="2">
        <v>2121</v>
      </c>
      <c r="H1821" s="80">
        <v>0</v>
      </c>
      <c r="I1821" s="80">
        <v>0</v>
      </c>
      <c r="L1821">
        <v>0</v>
      </c>
      <c r="M1821">
        <v>0</v>
      </c>
    </row>
    <row r="1822" spans="1:13" x14ac:dyDescent="0.2">
      <c r="A1822" s="67" t="s">
        <v>817</v>
      </c>
      <c r="B1822" s="68" t="s">
        <v>696</v>
      </c>
      <c r="C1822" s="1">
        <v>4305</v>
      </c>
      <c r="D1822" s="69">
        <v>1309821</v>
      </c>
      <c r="E1822" s="70" t="s">
        <v>2925</v>
      </c>
      <c r="F1822" s="69">
        <v>1309821</v>
      </c>
      <c r="G1822" s="2">
        <v>11573</v>
      </c>
      <c r="H1822" s="80">
        <v>0</v>
      </c>
      <c r="I1822" s="80">
        <v>0</v>
      </c>
      <c r="L1822">
        <v>0</v>
      </c>
      <c r="M1822">
        <v>0</v>
      </c>
    </row>
    <row r="1823" spans="1:13" x14ac:dyDescent="0.2">
      <c r="A1823" s="67" t="s">
        <v>817</v>
      </c>
      <c r="B1823" s="68" t="s">
        <v>696</v>
      </c>
      <c r="C1823" s="1">
        <v>4313</v>
      </c>
      <c r="D1823" s="69">
        <v>1329601</v>
      </c>
      <c r="E1823" s="70" t="s">
        <v>1291</v>
      </c>
      <c r="F1823" s="69">
        <v>1329601</v>
      </c>
      <c r="G1823" s="2">
        <v>3512</v>
      </c>
      <c r="H1823" s="80">
        <v>0</v>
      </c>
      <c r="I1823" s="80">
        <v>0</v>
      </c>
      <c r="L1823">
        <v>0</v>
      </c>
      <c r="M1823">
        <v>0</v>
      </c>
    </row>
    <row r="1824" spans="1:13" x14ac:dyDescent="0.2">
      <c r="A1824" s="67" t="s">
        <v>817</v>
      </c>
      <c r="B1824" s="68" t="s">
        <v>696</v>
      </c>
      <c r="C1824" s="1">
        <v>4313</v>
      </c>
      <c r="D1824" s="69">
        <v>1307144</v>
      </c>
      <c r="E1824" s="70" t="s">
        <v>1292</v>
      </c>
      <c r="F1824" s="69">
        <v>1307144</v>
      </c>
      <c r="G1824" s="2">
        <v>7202</v>
      </c>
      <c r="H1824" s="80">
        <v>0</v>
      </c>
      <c r="I1824" s="80">
        <v>0</v>
      </c>
      <c r="L1824">
        <v>0</v>
      </c>
      <c r="M1824">
        <v>0</v>
      </c>
    </row>
    <row r="1825" spans="1:13" x14ac:dyDescent="0.2">
      <c r="A1825" s="67" t="s">
        <v>817</v>
      </c>
      <c r="B1825" s="68" t="s">
        <v>696</v>
      </c>
      <c r="C1825" s="1">
        <v>4313</v>
      </c>
      <c r="D1825" s="69">
        <v>1334148</v>
      </c>
      <c r="E1825" s="70" t="s">
        <v>1293</v>
      </c>
      <c r="F1825" s="69">
        <v>1334148</v>
      </c>
      <c r="G1825" s="2">
        <v>1439</v>
      </c>
      <c r="H1825" s="80">
        <v>0</v>
      </c>
      <c r="I1825" s="80">
        <v>0</v>
      </c>
      <c r="L1825">
        <v>0</v>
      </c>
      <c r="M1825">
        <v>0</v>
      </c>
    </row>
    <row r="1826" spans="1:13" x14ac:dyDescent="0.2">
      <c r="A1826" s="67" t="s">
        <v>817</v>
      </c>
      <c r="B1826" s="68" t="s">
        <v>696</v>
      </c>
      <c r="C1826" s="1">
        <v>4313</v>
      </c>
      <c r="D1826" s="69">
        <v>1305290</v>
      </c>
      <c r="E1826" s="70" t="s">
        <v>1294</v>
      </c>
      <c r="F1826" s="69">
        <v>1305290</v>
      </c>
      <c r="G1826" s="2">
        <v>2420</v>
      </c>
      <c r="H1826" s="80">
        <v>0</v>
      </c>
      <c r="I1826" s="80">
        <v>0</v>
      </c>
      <c r="L1826">
        <v>0</v>
      </c>
      <c r="M1826">
        <v>0</v>
      </c>
    </row>
    <row r="1827" spans="1:13" x14ac:dyDescent="0.2">
      <c r="A1827" s="67" t="s">
        <v>817</v>
      </c>
      <c r="B1827" s="68" t="s">
        <v>696</v>
      </c>
      <c r="C1827" s="1">
        <v>4313</v>
      </c>
      <c r="D1827" s="69">
        <v>1311396</v>
      </c>
      <c r="E1827" s="70" t="s">
        <v>1295</v>
      </c>
      <c r="F1827" s="69">
        <v>1311396</v>
      </c>
      <c r="G1827" s="2">
        <v>4339</v>
      </c>
      <c r="H1827" s="80">
        <v>0</v>
      </c>
      <c r="I1827" s="80">
        <v>0</v>
      </c>
      <c r="L1827">
        <v>0</v>
      </c>
      <c r="M1827">
        <v>0</v>
      </c>
    </row>
    <row r="1828" spans="1:13" x14ac:dyDescent="0.2">
      <c r="A1828" s="67" t="s">
        <v>817</v>
      </c>
      <c r="B1828" s="68" t="s">
        <v>696</v>
      </c>
      <c r="C1828" s="1">
        <v>4314</v>
      </c>
      <c r="D1828" s="69">
        <v>1318731</v>
      </c>
      <c r="E1828" s="70" t="s">
        <v>1296</v>
      </c>
      <c r="F1828" s="69">
        <v>1318731</v>
      </c>
      <c r="G1828" s="2">
        <v>2263</v>
      </c>
      <c r="H1828" s="80">
        <v>0</v>
      </c>
      <c r="I1828" s="80">
        <v>0</v>
      </c>
      <c r="L1828">
        <v>0</v>
      </c>
      <c r="M1828">
        <v>0</v>
      </c>
    </row>
    <row r="1829" spans="1:13" x14ac:dyDescent="0.2">
      <c r="A1829" s="67" t="s">
        <v>817</v>
      </c>
      <c r="B1829" s="68" t="s">
        <v>696</v>
      </c>
      <c r="C1829" s="1">
        <v>4314</v>
      </c>
      <c r="D1829" s="69">
        <v>1308457</v>
      </c>
      <c r="E1829" s="70" t="s">
        <v>1297</v>
      </c>
      <c r="F1829" s="69">
        <v>1308457</v>
      </c>
      <c r="G1829" s="2">
        <v>1083</v>
      </c>
      <c r="H1829" s="80">
        <v>0</v>
      </c>
      <c r="I1829" s="80">
        <v>0</v>
      </c>
      <c r="L1829">
        <v>0</v>
      </c>
      <c r="M1829">
        <v>0</v>
      </c>
    </row>
    <row r="1830" spans="1:13" x14ac:dyDescent="0.2">
      <c r="A1830" s="67" t="s">
        <v>817</v>
      </c>
      <c r="B1830" s="68" t="s">
        <v>696</v>
      </c>
      <c r="C1830" s="1">
        <v>4313</v>
      </c>
      <c r="D1830" s="69">
        <v>1314340</v>
      </c>
      <c r="E1830" s="70" t="s">
        <v>1298</v>
      </c>
      <c r="F1830" s="69">
        <v>1314340</v>
      </c>
      <c r="G1830" s="2">
        <v>13934</v>
      </c>
      <c r="H1830" s="80">
        <v>0</v>
      </c>
      <c r="I1830" s="80">
        <v>0</v>
      </c>
      <c r="L1830">
        <v>0</v>
      </c>
      <c r="M1830">
        <v>0</v>
      </c>
    </row>
    <row r="1831" spans="1:13" x14ac:dyDescent="0.2">
      <c r="A1831" s="67" t="s">
        <v>817</v>
      </c>
      <c r="B1831" s="68" t="s">
        <v>696</v>
      </c>
      <c r="C1831" s="1">
        <v>4314</v>
      </c>
      <c r="D1831" s="69">
        <v>1306372</v>
      </c>
      <c r="E1831" s="70" t="s">
        <v>1299</v>
      </c>
      <c r="F1831" s="69">
        <v>1306372</v>
      </c>
      <c r="G1831" s="2">
        <v>16581</v>
      </c>
      <c r="H1831" s="80">
        <v>0</v>
      </c>
      <c r="I1831" s="80">
        <v>0</v>
      </c>
      <c r="L1831">
        <v>0</v>
      </c>
      <c r="M1831">
        <v>0</v>
      </c>
    </row>
    <row r="1832" spans="1:13" x14ac:dyDescent="0.2">
      <c r="A1832" s="67" t="s">
        <v>817</v>
      </c>
      <c r="B1832" s="68" t="s">
        <v>696</v>
      </c>
      <c r="C1832" s="1">
        <v>4314</v>
      </c>
      <c r="D1832" s="69">
        <v>1304905</v>
      </c>
      <c r="E1832" s="70" t="s">
        <v>1300</v>
      </c>
      <c r="F1832" s="69">
        <v>1304905</v>
      </c>
      <c r="G1832" s="2">
        <v>1698</v>
      </c>
      <c r="H1832" s="80">
        <v>0</v>
      </c>
      <c r="I1832" s="80">
        <v>0</v>
      </c>
      <c r="L1832">
        <v>0</v>
      </c>
      <c r="M1832">
        <v>0</v>
      </c>
    </row>
    <row r="1833" spans="1:13" x14ac:dyDescent="0.2">
      <c r="A1833" s="67" t="s">
        <v>817</v>
      </c>
      <c r="B1833" s="68" t="s">
        <v>696</v>
      </c>
      <c r="C1833" s="1">
        <v>4303</v>
      </c>
      <c r="D1833" s="69">
        <v>1323083</v>
      </c>
      <c r="E1833" s="70" t="s">
        <v>1301</v>
      </c>
      <c r="F1833" s="69">
        <v>1323083</v>
      </c>
      <c r="G1833" s="2">
        <v>1424</v>
      </c>
      <c r="H1833" s="80">
        <v>0</v>
      </c>
      <c r="I1833" s="80">
        <v>0</v>
      </c>
      <c r="L1833">
        <v>0</v>
      </c>
      <c r="M1833">
        <v>0</v>
      </c>
    </row>
    <row r="1834" spans="1:13" x14ac:dyDescent="0.2">
      <c r="A1834" s="67" t="s">
        <v>817</v>
      </c>
      <c r="B1834" s="68" t="s">
        <v>696</v>
      </c>
      <c r="C1834" s="1">
        <v>4310</v>
      </c>
      <c r="D1834" s="69">
        <v>1315583</v>
      </c>
      <c r="E1834" s="70" t="s">
        <v>1302</v>
      </c>
      <c r="F1834" s="69">
        <v>1315583</v>
      </c>
      <c r="G1834" s="2">
        <v>1134</v>
      </c>
      <c r="H1834" s="80">
        <v>0</v>
      </c>
      <c r="I1834" s="80">
        <v>0</v>
      </c>
      <c r="L1834">
        <v>0</v>
      </c>
      <c r="M1834">
        <v>0</v>
      </c>
    </row>
    <row r="1835" spans="1:13" x14ac:dyDescent="0.2">
      <c r="A1835" s="67" t="s">
        <v>817</v>
      </c>
      <c r="B1835" s="68" t="s">
        <v>696</v>
      </c>
      <c r="C1835" s="1">
        <v>4309</v>
      </c>
      <c r="D1835" s="69">
        <v>1321388</v>
      </c>
      <c r="E1835" s="70" t="s">
        <v>1303</v>
      </c>
      <c r="F1835" s="69">
        <v>1321388</v>
      </c>
      <c r="G1835" s="2">
        <v>1509</v>
      </c>
      <c r="H1835" s="80">
        <v>0</v>
      </c>
      <c r="I1835" s="80">
        <v>0</v>
      </c>
      <c r="L1835">
        <v>0</v>
      </c>
      <c r="M1835">
        <v>0</v>
      </c>
    </row>
    <row r="1836" spans="1:13" x14ac:dyDescent="0.2">
      <c r="A1836" s="67" t="s">
        <v>817</v>
      </c>
      <c r="B1836" s="68" t="s">
        <v>696</v>
      </c>
      <c r="C1836" s="1">
        <v>4309</v>
      </c>
      <c r="D1836" s="69">
        <v>1304303</v>
      </c>
      <c r="E1836" s="70" t="s">
        <v>1304</v>
      </c>
      <c r="F1836" s="69">
        <v>1304303</v>
      </c>
      <c r="G1836" s="2">
        <v>753</v>
      </c>
      <c r="H1836" s="80">
        <v>0</v>
      </c>
      <c r="I1836" s="80">
        <v>0</v>
      </c>
      <c r="L1836">
        <v>0</v>
      </c>
      <c r="M1836">
        <v>0</v>
      </c>
    </row>
    <row r="1837" spans="1:13" x14ac:dyDescent="0.2">
      <c r="A1837" s="67" t="s">
        <v>817</v>
      </c>
      <c r="B1837" s="68" t="s">
        <v>696</v>
      </c>
      <c r="C1837" s="1">
        <v>4307</v>
      </c>
      <c r="D1837" s="69">
        <v>1317260</v>
      </c>
      <c r="E1837" s="70" t="s">
        <v>1305</v>
      </c>
      <c r="F1837" s="69">
        <v>1317260</v>
      </c>
      <c r="G1837" s="2">
        <v>9741</v>
      </c>
      <c r="H1837" s="80">
        <v>0</v>
      </c>
      <c r="I1837" s="80">
        <v>0</v>
      </c>
      <c r="L1837">
        <v>0</v>
      </c>
      <c r="M1837">
        <v>0</v>
      </c>
    </row>
    <row r="1838" spans="1:13" x14ac:dyDescent="0.2">
      <c r="A1838" s="67" t="s">
        <v>817</v>
      </c>
      <c r="B1838" s="68" t="s">
        <v>696</v>
      </c>
      <c r="C1838" s="1">
        <v>4309</v>
      </c>
      <c r="D1838" s="69">
        <v>1302370</v>
      </c>
      <c r="E1838" s="70" t="s">
        <v>1306</v>
      </c>
      <c r="F1838" s="69">
        <v>1302370</v>
      </c>
      <c r="G1838" s="2">
        <v>1804</v>
      </c>
      <c r="H1838" s="80">
        <v>0</v>
      </c>
      <c r="I1838" s="80">
        <v>0</v>
      </c>
      <c r="L1838">
        <v>0</v>
      </c>
      <c r="M1838">
        <v>0</v>
      </c>
    </row>
    <row r="1839" spans="1:13" x14ac:dyDescent="0.2">
      <c r="A1839" s="67" t="s">
        <v>817</v>
      </c>
      <c r="B1839" s="68" t="s">
        <v>696</v>
      </c>
      <c r="C1839" s="1">
        <v>4313</v>
      </c>
      <c r="D1839" s="69">
        <v>1307384</v>
      </c>
      <c r="E1839" s="70" t="s">
        <v>1307</v>
      </c>
      <c r="F1839" s="69">
        <v>1307384</v>
      </c>
      <c r="G1839" s="2">
        <v>9960</v>
      </c>
      <c r="H1839" s="80">
        <v>0</v>
      </c>
      <c r="I1839" s="80">
        <v>0</v>
      </c>
      <c r="L1839">
        <v>0</v>
      </c>
      <c r="M1839">
        <v>0</v>
      </c>
    </row>
    <row r="1840" spans="1:13" x14ac:dyDescent="0.2">
      <c r="A1840" s="67" t="s">
        <v>817</v>
      </c>
      <c r="B1840" s="68" t="s">
        <v>696</v>
      </c>
      <c r="C1840" s="1">
        <v>4310</v>
      </c>
      <c r="D1840" s="69">
        <v>1306840</v>
      </c>
      <c r="E1840" s="70" t="s">
        <v>1308</v>
      </c>
      <c r="F1840" s="69">
        <v>1306840</v>
      </c>
      <c r="G1840" s="2">
        <v>3077</v>
      </c>
      <c r="H1840" s="80">
        <v>0</v>
      </c>
      <c r="I1840" s="80">
        <v>0</v>
      </c>
      <c r="L1840">
        <v>0</v>
      </c>
      <c r="M1840">
        <v>0</v>
      </c>
    </row>
    <row r="1841" spans="1:13" x14ac:dyDescent="0.2">
      <c r="A1841" s="67" t="s">
        <v>817</v>
      </c>
      <c r="B1841" s="68" t="s">
        <v>696</v>
      </c>
      <c r="C1841" s="1">
        <v>4306</v>
      </c>
      <c r="D1841" s="69">
        <v>1321713</v>
      </c>
      <c r="E1841" s="70" t="s">
        <v>1309</v>
      </c>
      <c r="F1841" s="69">
        <v>1321713</v>
      </c>
      <c r="G1841" s="2">
        <v>8271</v>
      </c>
      <c r="H1841" s="80">
        <v>0</v>
      </c>
      <c r="I1841" s="80">
        <v>0</v>
      </c>
      <c r="L1841">
        <v>0</v>
      </c>
      <c r="M1841">
        <v>0</v>
      </c>
    </row>
    <row r="1842" spans="1:13" x14ac:dyDescent="0.2">
      <c r="A1842" s="67" t="s">
        <v>817</v>
      </c>
      <c r="B1842" s="68" t="s">
        <v>696</v>
      </c>
      <c r="C1842" s="1">
        <v>4304</v>
      </c>
      <c r="D1842" s="69">
        <v>1321458</v>
      </c>
      <c r="E1842" s="70" t="s">
        <v>1310</v>
      </c>
      <c r="F1842" s="69">
        <v>1321458</v>
      </c>
      <c r="G1842" s="2">
        <v>4152</v>
      </c>
      <c r="H1842" s="80">
        <v>0</v>
      </c>
      <c r="I1842" s="80">
        <v>0</v>
      </c>
      <c r="L1842">
        <v>0</v>
      </c>
      <c r="M1842">
        <v>0</v>
      </c>
    </row>
    <row r="1843" spans="1:13" x14ac:dyDescent="0.2">
      <c r="A1843" s="67" t="s">
        <v>817</v>
      </c>
      <c r="B1843" s="68" t="s">
        <v>696</v>
      </c>
      <c r="C1843" s="1">
        <v>4316</v>
      </c>
      <c r="D1843" s="69">
        <v>1317312</v>
      </c>
      <c r="E1843" s="70" t="s">
        <v>1311</v>
      </c>
      <c r="F1843" s="69">
        <v>1317312</v>
      </c>
      <c r="G1843" s="2">
        <v>18294</v>
      </c>
      <c r="H1843" s="80">
        <v>0</v>
      </c>
      <c r="I1843" s="80">
        <v>0</v>
      </c>
      <c r="L1843">
        <v>0</v>
      </c>
      <c r="M1843">
        <v>0</v>
      </c>
    </row>
    <row r="1844" spans="1:13" x14ac:dyDescent="0.2">
      <c r="A1844" s="67" t="s">
        <v>817</v>
      </c>
      <c r="B1844" s="68" t="s">
        <v>696</v>
      </c>
      <c r="C1844" s="1">
        <v>4314</v>
      </c>
      <c r="D1844" s="69">
        <v>1315440</v>
      </c>
      <c r="E1844" s="70" t="s">
        <v>1312</v>
      </c>
      <c r="F1844" s="69">
        <v>1315440</v>
      </c>
      <c r="G1844" s="2">
        <v>25427</v>
      </c>
      <c r="H1844" s="80">
        <v>0</v>
      </c>
      <c r="I1844" s="80">
        <v>0</v>
      </c>
      <c r="L1844">
        <v>0</v>
      </c>
      <c r="M1844">
        <v>0</v>
      </c>
    </row>
    <row r="1845" spans="1:13" x14ac:dyDescent="0.2">
      <c r="A1845" s="67" t="s">
        <v>817</v>
      </c>
      <c r="B1845" s="68" t="s">
        <v>696</v>
      </c>
      <c r="C1845" s="1">
        <v>4306</v>
      </c>
      <c r="D1845" s="69">
        <v>1307542</v>
      </c>
      <c r="E1845" s="70" t="s">
        <v>1313</v>
      </c>
      <c r="F1845" s="69">
        <v>1307542</v>
      </c>
      <c r="G1845" s="2">
        <v>1969</v>
      </c>
      <c r="H1845" s="80">
        <v>0</v>
      </c>
      <c r="I1845" s="80">
        <v>0</v>
      </c>
      <c r="L1845">
        <v>0</v>
      </c>
      <c r="M1845">
        <v>0</v>
      </c>
    </row>
    <row r="1846" spans="1:13" x14ac:dyDescent="0.2">
      <c r="A1846" s="67" t="s">
        <v>817</v>
      </c>
      <c r="B1846" s="68" t="s">
        <v>696</v>
      </c>
      <c r="C1846" s="1">
        <v>4306</v>
      </c>
      <c r="D1846" s="69">
        <v>1328653</v>
      </c>
      <c r="E1846" s="70" t="s">
        <v>1314</v>
      </c>
      <c r="F1846" s="69">
        <v>1328653</v>
      </c>
      <c r="G1846" s="2">
        <v>5059</v>
      </c>
      <c r="H1846" s="80">
        <v>0</v>
      </c>
      <c r="I1846" s="80">
        <v>0</v>
      </c>
      <c r="L1846">
        <v>0</v>
      </c>
      <c r="M1846">
        <v>0</v>
      </c>
    </row>
    <row r="1847" spans="1:13" x14ac:dyDescent="0.2">
      <c r="A1847" s="67" t="s">
        <v>817</v>
      </c>
      <c r="B1847" s="68" t="s">
        <v>696</v>
      </c>
      <c r="C1847" s="1">
        <v>4307</v>
      </c>
      <c r="D1847" s="69">
        <v>1326259</v>
      </c>
      <c r="E1847" s="70" t="s">
        <v>1315</v>
      </c>
      <c r="F1847" s="69">
        <v>1326259</v>
      </c>
      <c r="G1847" s="2">
        <v>1385</v>
      </c>
      <c r="H1847" s="80">
        <v>0</v>
      </c>
      <c r="I1847" s="80">
        <v>0</v>
      </c>
      <c r="L1847">
        <v>0</v>
      </c>
      <c r="M1847">
        <v>0</v>
      </c>
    </row>
    <row r="1848" spans="1:13" x14ac:dyDescent="0.2">
      <c r="A1848" s="67" t="s">
        <v>817</v>
      </c>
      <c r="B1848" s="68" t="s">
        <v>696</v>
      </c>
      <c r="C1848" s="1">
        <v>4307</v>
      </c>
      <c r="D1848" s="69">
        <v>1307870</v>
      </c>
      <c r="E1848" s="70" t="s">
        <v>3418</v>
      </c>
      <c r="F1848" s="69">
        <v>1307870</v>
      </c>
      <c r="G1848" s="2">
        <v>2399</v>
      </c>
      <c r="H1848" s="80">
        <v>0</v>
      </c>
      <c r="I1848" s="80">
        <v>0</v>
      </c>
      <c r="L1848">
        <v>0</v>
      </c>
      <c r="M1848">
        <v>0</v>
      </c>
    </row>
    <row r="1849" spans="1:13" x14ac:dyDescent="0.2">
      <c r="A1849" s="67" t="s">
        <v>817</v>
      </c>
      <c r="B1849" s="68" t="s">
        <v>696</v>
      </c>
      <c r="C1849" s="1">
        <v>4307</v>
      </c>
      <c r="D1849" s="69">
        <v>1313277</v>
      </c>
      <c r="E1849" s="70" t="s">
        <v>3419</v>
      </c>
      <c r="F1849" s="69">
        <v>1313277</v>
      </c>
      <c r="G1849" s="2">
        <v>16401</v>
      </c>
      <c r="H1849" s="80">
        <v>0</v>
      </c>
      <c r="I1849" s="80">
        <v>0</v>
      </c>
      <c r="L1849">
        <v>0</v>
      </c>
      <c r="M1849">
        <v>0</v>
      </c>
    </row>
    <row r="1850" spans="1:13" x14ac:dyDescent="0.2">
      <c r="A1850" s="67" t="s">
        <v>817</v>
      </c>
      <c r="B1850" s="68" t="s">
        <v>696</v>
      </c>
      <c r="C1850" s="1">
        <v>4314</v>
      </c>
      <c r="D1850" s="69">
        <v>1326213</v>
      </c>
      <c r="E1850" s="70" t="s">
        <v>3420</v>
      </c>
      <c r="F1850" s="69">
        <v>1326213</v>
      </c>
      <c r="G1850" s="2">
        <v>2234</v>
      </c>
      <c r="H1850" s="80">
        <v>0</v>
      </c>
      <c r="I1850" s="80">
        <v>0</v>
      </c>
      <c r="L1850">
        <v>0</v>
      </c>
      <c r="M1850">
        <v>0</v>
      </c>
    </row>
    <row r="1851" spans="1:13" x14ac:dyDescent="0.2">
      <c r="A1851" s="67" t="s">
        <v>817</v>
      </c>
      <c r="B1851" s="68" t="s">
        <v>696</v>
      </c>
      <c r="C1851" s="1">
        <v>4307</v>
      </c>
      <c r="D1851" s="69">
        <v>1315185</v>
      </c>
      <c r="E1851" s="70" t="s">
        <v>3421</v>
      </c>
      <c r="F1851" s="69">
        <v>1315185</v>
      </c>
      <c r="G1851" s="2">
        <v>2143</v>
      </c>
      <c r="H1851" s="80">
        <v>0</v>
      </c>
      <c r="I1851" s="80">
        <v>0</v>
      </c>
      <c r="L1851">
        <v>0</v>
      </c>
      <c r="M1851">
        <v>0</v>
      </c>
    </row>
    <row r="1852" spans="1:13" x14ac:dyDescent="0.2">
      <c r="A1852" s="67" t="s">
        <v>817</v>
      </c>
      <c r="B1852" s="68" t="s">
        <v>696</v>
      </c>
      <c r="C1852" s="1">
        <v>4307</v>
      </c>
      <c r="D1852" s="69">
        <v>1328954</v>
      </c>
      <c r="E1852" s="70" t="s">
        <v>3422</v>
      </c>
      <c r="F1852" s="69">
        <v>1328954</v>
      </c>
      <c r="G1852" s="2">
        <v>31529</v>
      </c>
      <c r="H1852" s="80">
        <v>0</v>
      </c>
      <c r="I1852" s="80">
        <v>0</v>
      </c>
      <c r="L1852">
        <v>0</v>
      </c>
      <c r="M1852">
        <v>0</v>
      </c>
    </row>
    <row r="1853" spans="1:13" x14ac:dyDescent="0.2">
      <c r="A1853" s="67" t="s">
        <v>817</v>
      </c>
      <c r="B1853" s="68" t="s">
        <v>696</v>
      </c>
      <c r="C1853" s="1">
        <v>4307</v>
      </c>
      <c r="D1853" s="69">
        <v>1322114</v>
      </c>
      <c r="E1853" s="70" t="s">
        <v>3423</v>
      </c>
      <c r="F1853" s="69">
        <v>1322114</v>
      </c>
      <c r="G1853" s="2">
        <v>2180</v>
      </c>
      <c r="H1853" s="80">
        <v>0</v>
      </c>
      <c r="I1853" s="80">
        <v>0</v>
      </c>
      <c r="L1853">
        <v>0</v>
      </c>
      <c r="M1853">
        <v>0</v>
      </c>
    </row>
    <row r="1854" spans="1:13" x14ac:dyDescent="0.2">
      <c r="A1854" s="67" t="s">
        <v>817</v>
      </c>
      <c r="B1854" s="68" t="s">
        <v>696</v>
      </c>
      <c r="C1854" s="1">
        <v>4308</v>
      </c>
      <c r="D1854" s="69">
        <v>1324916</v>
      </c>
      <c r="E1854" s="70" t="s">
        <v>3424</v>
      </c>
      <c r="F1854" s="69">
        <v>1324916</v>
      </c>
      <c r="G1854" s="2">
        <v>2846</v>
      </c>
      <c r="H1854" s="80">
        <v>0</v>
      </c>
      <c r="I1854" s="80">
        <v>0</v>
      </c>
      <c r="L1854">
        <v>0</v>
      </c>
      <c r="M1854">
        <v>0</v>
      </c>
    </row>
    <row r="1855" spans="1:13" x14ac:dyDescent="0.2">
      <c r="A1855" s="67" t="s">
        <v>817</v>
      </c>
      <c r="B1855" s="68" t="s">
        <v>696</v>
      </c>
      <c r="C1855" s="1">
        <v>4309</v>
      </c>
      <c r="D1855" s="69">
        <v>1306947</v>
      </c>
      <c r="E1855" s="70" t="s">
        <v>3425</v>
      </c>
      <c r="F1855" s="69">
        <v>1306947</v>
      </c>
      <c r="G1855" s="2">
        <v>1768</v>
      </c>
      <c r="H1855" s="80">
        <v>0</v>
      </c>
      <c r="I1855" s="80">
        <v>0</v>
      </c>
      <c r="L1855">
        <v>0</v>
      </c>
      <c r="M1855">
        <v>0</v>
      </c>
    </row>
    <row r="1856" spans="1:13" x14ac:dyDescent="0.2">
      <c r="A1856" s="67" t="s">
        <v>817</v>
      </c>
      <c r="B1856" s="68" t="s">
        <v>696</v>
      </c>
      <c r="C1856" s="1">
        <v>4309</v>
      </c>
      <c r="D1856" s="69">
        <v>1312690</v>
      </c>
      <c r="E1856" s="70" t="s">
        <v>3426</v>
      </c>
      <c r="F1856" s="69">
        <v>1312690</v>
      </c>
      <c r="G1856" s="2">
        <v>3365</v>
      </c>
      <c r="H1856" s="80">
        <v>0</v>
      </c>
      <c r="I1856" s="80">
        <v>0</v>
      </c>
      <c r="L1856">
        <v>0</v>
      </c>
      <c r="M1856">
        <v>0</v>
      </c>
    </row>
    <row r="1857" spans="1:13" x14ac:dyDescent="0.2">
      <c r="A1857" s="67" t="s">
        <v>817</v>
      </c>
      <c r="B1857" s="68" t="s">
        <v>696</v>
      </c>
      <c r="C1857" s="1">
        <v>4309</v>
      </c>
      <c r="D1857" s="69">
        <v>1328866</v>
      </c>
      <c r="E1857" s="70" t="s">
        <v>3427</v>
      </c>
      <c r="F1857" s="69">
        <v>1328866</v>
      </c>
      <c r="G1857" s="2">
        <v>4420</v>
      </c>
      <c r="H1857" s="80">
        <v>0</v>
      </c>
      <c r="I1857" s="80">
        <v>0</v>
      </c>
      <c r="L1857">
        <v>0</v>
      </c>
      <c r="M1857">
        <v>0</v>
      </c>
    </row>
    <row r="1858" spans="1:13" x14ac:dyDescent="0.2">
      <c r="A1858" s="67" t="s">
        <v>817</v>
      </c>
      <c r="B1858" s="68" t="s">
        <v>696</v>
      </c>
      <c r="C1858" s="1">
        <v>4314</v>
      </c>
      <c r="D1858" s="69">
        <v>1331963</v>
      </c>
      <c r="E1858" s="70" t="s">
        <v>3428</v>
      </c>
      <c r="F1858" s="69">
        <v>1331963</v>
      </c>
      <c r="G1858" s="2">
        <v>5329</v>
      </c>
      <c r="H1858" s="80">
        <v>0</v>
      </c>
      <c r="I1858" s="80">
        <v>0</v>
      </c>
      <c r="L1858">
        <v>0</v>
      </c>
      <c r="M1858">
        <v>0</v>
      </c>
    </row>
    <row r="1859" spans="1:13" x14ac:dyDescent="0.2">
      <c r="A1859" s="67" t="s">
        <v>817</v>
      </c>
      <c r="B1859" s="68" t="s">
        <v>696</v>
      </c>
      <c r="C1859" s="1">
        <v>4307</v>
      </c>
      <c r="D1859" s="69">
        <v>1330720</v>
      </c>
      <c r="E1859" s="70" t="s">
        <v>3429</v>
      </c>
      <c r="F1859" s="69">
        <v>1330720</v>
      </c>
      <c r="G1859" s="2">
        <v>6356</v>
      </c>
      <c r="H1859" s="80">
        <v>0</v>
      </c>
      <c r="I1859" s="80">
        <v>0</v>
      </c>
      <c r="L1859">
        <v>0</v>
      </c>
      <c r="M1859">
        <v>0</v>
      </c>
    </row>
    <row r="1860" spans="1:13" x14ac:dyDescent="0.2">
      <c r="A1860" s="67" t="s">
        <v>817</v>
      </c>
      <c r="B1860" s="68" t="s">
        <v>696</v>
      </c>
      <c r="C1860" s="1">
        <v>4303</v>
      </c>
      <c r="D1860" s="69">
        <v>1327386</v>
      </c>
      <c r="E1860" s="70" t="s">
        <v>3430</v>
      </c>
      <c r="F1860" s="69">
        <v>1327386</v>
      </c>
      <c r="G1860" s="2">
        <v>1949</v>
      </c>
      <c r="H1860" s="80">
        <v>0</v>
      </c>
      <c r="I1860" s="80">
        <v>0</v>
      </c>
      <c r="L1860">
        <v>0</v>
      </c>
      <c r="M1860">
        <v>0</v>
      </c>
    </row>
    <row r="1861" spans="1:13" x14ac:dyDescent="0.2">
      <c r="A1861" s="67" t="s">
        <v>817</v>
      </c>
      <c r="B1861" s="68" t="s">
        <v>696</v>
      </c>
      <c r="C1861" s="1">
        <v>4303</v>
      </c>
      <c r="D1861" s="69">
        <v>1308332</v>
      </c>
      <c r="E1861" s="70" t="s">
        <v>3431</v>
      </c>
      <c r="F1861" s="69">
        <v>1308332</v>
      </c>
      <c r="G1861" s="2">
        <v>3541</v>
      </c>
      <c r="H1861" s="80">
        <v>0</v>
      </c>
      <c r="I1861" s="80">
        <v>0</v>
      </c>
      <c r="L1861">
        <v>0</v>
      </c>
      <c r="M1861">
        <v>0</v>
      </c>
    </row>
    <row r="1862" spans="1:13" x14ac:dyDescent="0.2">
      <c r="A1862" s="67" t="s">
        <v>817</v>
      </c>
      <c r="B1862" s="68" t="s">
        <v>696</v>
      </c>
      <c r="C1862" s="1">
        <v>4306</v>
      </c>
      <c r="D1862" s="69">
        <v>1315015</v>
      </c>
      <c r="E1862" s="70" t="s">
        <v>3432</v>
      </c>
      <c r="F1862" s="69">
        <v>1315015</v>
      </c>
      <c r="G1862" s="2">
        <v>3641</v>
      </c>
      <c r="H1862" s="80">
        <v>0</v>
      </c>
      <c r="I1862" s="80">
        <v>0</v>
      </c>
      <c r="L1862">
        <v>0</v>
      </c>
      <c r="M1862">
        <v>0</v>
      </c>
    </row>
    <row r="1863" spans="1:13" x14ac:dyDescent="0.2">
      <c r="A1863" s="67" t="s">
        <v>817</v>
      </c>
      <c r="B1863" s="68" t="s">
        <v>696</v>
      </c>
      <c r="C1863" s="1">
        <v>4306</v>
      </c>
      <c r="D1863" s="69">
        <v>1317303</v>
      </c>
      <c r="E1863" s="70" t="s">
        <v>3433</v>
      </c>
      <c r="F1863" s="69">
        <v>1317303</v>
      </c>
      <c r="G1863" s="2">
        <v>3814</v>
      </c>
      <c r="H1863" s="80">
        <v>0</v>
      </c>
      <c r="I1863" s="80">
        <v>0</v>
      </c>
      <c r="L1863">
        <v>0</v>
      </c>
      <c r="M1863">
        <v>0</v>
      </c>
    </row>
    <row r="1864" spans="1:13" x14ac:dyDescent="0.2">
      <c r="A1864" s="67" t="s">
        <v>817</v>
      </c>
      <c r="B1864" s="68" t="s">
        <v>696</v>
      </c>
      <c r="C1864" s="1">
        <v>4306</v>
      </c>
      <c r="D1864" s="69">
        <v>1309405</v>
      </c>
      <c r="E1864" s="70" t="s">
        <v>3434</v>
      </c>
      <c r="F1864" s="69">
        <v>1309405</v>
      </c>
      <c r="G1864" s="2">
        <v>2780</v>
      </c>
      <c r="H1864" s="80">
        <v>0</v>
      </c>
      <c r="I1864" s="80">
        <v>0</v>
      </c>
      <c r="L1864">
        <v>0</v>
      </c>
      <c r="M1864">
        <v>0</v>
      </c>
    </row>
    <row r="1865" spans="1:13" x14ac:dyDescent="0.2">
      <c r="A1865" s="67" t="s">
        <v>817</v>
      </c>
      <c r="B1865" s="68" t="s">
        <v>696</v>
      </c>
      <c r="C1865" s="1">
        <v>4306</v>
      </c>
      <c r="D1865" s="69">
        <v>1331796</v>
      </c>
      <c r="E1865" s="70" t="s">
        <v>3435</v>
      </c>
      <c r="F1865" s="69">
        <v>1331796</v>
      </c>
      <c r="G1865" s="2">
        <v>6360</v>
      </c>
      <c r="H1865" s="80">
        <v>0</v>
      </c>
      <c r="I1865" s="80">
        <v>0</v>
      </c>
      <c r="L1865">
        <v>0</v>
      </c>
      <c r="M1865">
        <v>0</v>
      </c>
    </row>
    <row r="1866" spans="1:13" x14ac:dyDescent="0.2">
      <c r="A1866" s="67" t="s">
        <v>817</v>
      </c>
      <c r="B1866" s="68" t="s">
        <v>696</v>
      </c>
      <c r="C1866" s="1">
        <v>4306</v>
      </c>
      <c r="D1866" s="69">
        <v>1314146</v>
      </c>
      <c r="E1866" s="70" t="s">
        <v>3436</v>
      </c>
      <c r="F1866" s="69">
        <v>1314146</v>
      </c>
      <c r="G1866" s="2">
        <v>6346</v>
      </c>
      <c r="H1866" s="80">
        <v>0</v>
      </c>
      <c r="I1866" s="80">
        <v>0</v>
      </c>
      <c r="L1866">
        <v>0</v>
      </c>
      <c r="M1866">
        <v>0</v>
      </c>
    </row>
    <row r="1867" spans="1:13" x14ac:dyDescent="0.2">
      <c r="A1867" s="67" t="s">
        <v>817</v>
      </c>
      <c r="B1867" s="68" t="s">
        <v>696</v>
      </c>
      <c r="C1867" s="1">
        <v>4306</v>
      </c>
      <c r="D1867" s="69">
        <v>1314571</v>
      </c>
      <c r="E1867" s="70" t="s">
        <v>3437</v>
      </c>
      <c r="F1867" s="69">
        <v>1314571</v>
      </c>
      <c r="G1867" s="2">
        <v>5646</v>
      </c>
      <c r="H1867" s="80">
        <v>0</v>
      </c>
      <c r="I1867" s="80">
        <v>0</v>
      </c>
      <c r="L1867">
        <v>0</v>
      </c>
      <c r="M1867">
        <v>0</v>
      </c>
    </row>
    <row r="1868" spans="1:13" x14ac:dyDescent="0.2">
      <c r="A1868" s="67" t="s">
        <v>817</v>
      </c>
      <c r="B1868" s="68" t="s">
        <v>696</v>
      </c>
      <c r="C1868" s="1">
        <v>4302</v>
      </c>
      <c r="D1868" s="69">
        <v>1302769</v>
      </c>
      <c r="E1868" s="70" t="s">
        <v>3438</v>
      </c>
      <c r="F1868" s="69">
        <v>1302769</v>
      </c>
      <c r="G1868" s="2">
        <v>3173</v>
      </c>
      <c r="H1868" s="80">
        <v>1</v>
      </c>
      <c r="I1868" s="80">
        <v>0</v>
      </c>
      <c r="L1868">
        <v>1</v>
      </c>
      <c r="M1868">
        <v>0</v>
      </c>
    </row>
    <row r="1869" spans="1:13" x14ac:dyDescent="0.2">
      <c r="A1869" s="67" t="s">
        <v>817</v>
      </c>
      <c r="B1869" s="68" t="s">
        <v>696</v>
      </c>
      <c r="C1869" s="1">
        <v>4316</v>
      </c>
      <c r="D1869" s="69">
        <v>1304154</v>
      </c>
      <c r="E1869" s="70" t="s">
        <v>3439</v>
      </c>
      <c r="F1869" s="69">
        <v>1304154</v>
      </c>
      <c r="G1869" s="2">
        <v>8778</v>
      </c>
      <c r="H1869" s="80">
        <v>0</v>
      </c>
      <c r="I1869" s="80">
        <v>0</v>
      </c>
      <c r="L1869">
        <v>0</v>
      </c>
      <c r="M1869">
        <v>0</v>
      </c>
    </row>
    <row r="1870" spans="1:13" x14ac:dyDescent="0.2">
      <c r="A1870" s="67" t="s">
        <v>817</v>
      </c>
      <c r="B1870" s="68" t="s">
        <v>696</v>
      </c>
      <c r="C1870" s="1">
        <v>4310</v>
      </c>
      <c r="D1870" s="69">
        <v>1308280</v>
      </c>
      <c r="E1870" s="70" t="s">
        <v>3440</v>
      </c>
      <c r="F1870" s="69">
        <v>1308280</v>
      </c>
      <c r="G1870" s="2">
        <v>3137</v>
      </c>
      <c r="H1870" s="80">
        <v>0</v>
      </c>
      <c r="I1870" s="80">
        <v>0</v>
      </c>
      <c r="L1870">
        <v>0</v>
      </c>
      <c r="M1870">
        <v>0</v>
      </c>
    </row>
    <row r="1871" spans="1:13" x14ac:dyDescent="0.2">
      <c r="A1871" s="67" t="s">
        <v>817</v>
      </c>
      <c r="B1871" s="68" t="s">
        <v>696</v>
      </c>
      <c r="C1871" s="1">
        <v>4308</v>
      </c>
      <c r="D1871" s="69">
        <v>1319248</v>
      </c>
      <c r="E1871" s="70" t="s">
        <v>3441</v>
      </c>
      <c r="F1871" s="69">
        <v>1319248</v>
      </c>
      <c r="G1871" s="2">
        <v>99</v>
      </c>
      <c r="H1871" s="80">
        <v>0</v>
      </c>
      <c r="I1871" s="80">
        <v>0</v>
      </c>
      <c r="L1871">
        <v>0</v>
      </c>
      <c r="M1871">
        <v>0</v>
      </c>
    </row>
    <row r="1872" spans="1:13" x14ac:dyDescent="0.2">
      <c r="A1872" s="67" t="s">
        <v>817</v>
      </c>
      <c r="B1872" s="68" t="s">
        <v>696</v>
      </c>
      <c r="C1872" s="1">
        <v>4313</v>
      </c>
      <c r="D1872" s="69">
        <v>1307108</v>
      </c>
      <c r="E1872" s="70" t="s">
        <v>3442</v>
      </c>
      <c r="F1872" s="69">
        <v>1307108</v>
      </c>
      <c r="G1872" s="2">
        <v>1518</v>
      </c>
      <c r="H1872" s="80">
        <v>0</v>
      </c>
      <c r="I1872" s="80">
        <v>0</v>
      </c>
      <c r="L1872">
        <v>0</v>
      </c>
      <c r="M1872">
        <v>0</v>
      </c>
    </row>
    <row r="1873" spans="1:13" x14ac:dyDescent="0.2">
      <c r="A1873" s="67" t="s">
        <v>817</v>
      </c>
      <c r="B1873" s="68" t="s">
        <v>696</v>
      </c>
      <c r="C1873" s="1">
        <v>4306</v>
      </c>
      <c r="D1873" s="69">
        <v>1321467</v>
      </c>
      <c r="E1873" s="70" t="s">
        <v>3443</v>
      </c>
      <c r="F1873" s="69">
        <v>1321467</v>
      </c>
      <c r="G1873" s="2">
        <v>3413</v>
      </c>
      <c r="H1873" s="80">
        <v>0</v>
      </c>
      <c r="I1873" s="80">
        <v>0</v>
      </c>
      <c r="L1873">
        <v>0</v>
      </c>
      <c r="M1873">
        <v>0</v>
      </c>
    </row>
    <row r="1874" spans="1:13" x14ac:dyDescent="0.2">
      <c r="A1874" s="67" t="s">
        <v>817</v>
      </c>
      <c r="B1874" s="68" t="s">
        <v>696</v>
      </c>
      <c r="C1874" s="1">
        <v>4313</v>
      </c>
      <c r="D1874" s="69">
        <v>1324527</v>
      </c>
      <c r="E1874" s="70" t="s">
        <v>3444</v>
      </c>
      <c r="F1874" s="69">
        <v>1324527</v>
      </c>
      <c r="G1874" s="2">
        <v>1427</v>
      </c>
      <c r="H1874" s="80">
        <v>0</v>
      </c>
      <c r="I1874" s="80">
        <v>0</v>
      </c>
      <c r="L1874">
        <v>0</v>
      </c>
      <c r="M1874">
        <v>0</v>
      </c>
    </row>
    <row r="1875" spans="1:13" x14ac:dyDescent="0.2">
      <c r="A1875" s="67" t="s">
        <v>817</v>
      </c>
      <c r="B1875" s="68" t="s">
        <v>696</v>
      </c>
      <c r="C1875" s="1">
        <v>4307</v>
      </c>
      <c r="D1875" s="69">
        <v>1329823</v>
      </c>
      <c r="E1875" s="70" t="s">
        <v>3445</v>
      </c>
      <c r="F1875" s="69">
        <v>1329823</v>
      </c>
      <c r="G1875" s="2">
        <v>9901</v>
      </c>
      <c r="H1875" s="80">
        <v>0</v>
      </c>
      <c r="I1875" s="80">
        <v>0</v>
      </c>
      <c r="L1875">
        <v>0</v>
      </c>
      <c r="M1875">
        <v>0</v>
      </c>
    </row>
    <row r="1876" spans="1:13" x14ac:dyDescent="0.2">
      <c r="A1876" s="67" t="s">
        <v>817</v>
      </c>
      <c r="B1876" s="68" t="s">
        <v>696</v>
      </c>
      <c r="C1876" s="1">
        <v>4310</v>
      </c>
      <c r="D1876" s="69">
        <v>1306859</v>
      </c>
      <c r="E1876" s="70" t="s">
        <v>3446</v>
      </c>
      <c r="F1876" s="69">
        <v>1306859</v>
      </c>
      <c r="G1876" s="2">
        <v>12898</v>
      </c>
      <c r="H1876" s="80">
        <v>0</v>
      </c>
      <c r="I1876" s="80">
        <v>0</v>
      </c>
      <c r="L1876">
        <v>0</v>
      </c>
      <c r="M1876">
        <v>0</v>
      </c>
    </row>
    <row r="1877" spans="1:13" x14ac:dyDescent="0.2">
      <c r="A1877" s="67" t="s">
        <v>817</v>
      </c>
      <c r="B1877" s="68" t="s">
        <v>696</v>
      </c>
      <c r="C1877" s="1">
        <v>4302</v>
      </c>
      <c r="D1877" s="69">
        <v>1322008</v>
      </c>
      <c r="E1877" s="70" t="s">
        <v>3447</v>
      </c>
      <c r="F1877" s="69">
        <v>1322008</v>
      </c>
      <c r="G1877" s="2">
        <v>4410</v>
      </c>
      <c r="H1877" s="80">
        <v>0</v>
      </c>
      <c r="I1877" s="80">
        <v>0</v>
      </c>
      <c r="L1877">
        <v>0</v>
      </c>
      <c r="M1877">
        <v>0</v>
      </c>
    </row>
    <row r="1878" spans="1:13" x14ac:dyDescent="0.2">
      <c r="A1878" s="67" t="s">
        <v>817</v>
      </c>
      <c r="B1878" s="68" t="s">
        <v>696</v>
      </c>
      <c r="C1878" s="1">
        <v>4301</v>
      </c>
      <c r="D1878" s="69">
        <v>1309593</v>
      </c>
      <c r="E1878" s="70" t="s">
        <v>3448</v>
      </c>
      <c r="F1878" s="69">
        <v>1309593</v>
      </c>
      <c r="G1878" s="2">
        <v>8051</v>
      </c>
      <c r="H1878" s="80">
        <v>0</v>
      </c>
      <c r="I1878" s="80">
        <v>0</v>
      </c>
      <c r="L1878">
        <v>0</v>
      </c>
      <c r="M1878">
        <v>0</v>
      </c>
    </row>
    <row r="1879" spans="1:13" x14ac:dyDescent="0.2">
      <c r="A1879" s="67" t="s">
        <v>817</v>
      </c>
      <c r="B1879" s="68" t="s">
        <v>696</v>
      </c>
      <c r="C1879" s="1">
        <v>4303</v>
      </c>
      <c r="D1879" s="69">
        <v>1306293</v>
      </c>
      <c r="E1879" s="70" t="s">
        <v>3449</v>
      </c>
      <c r="F1879" s="69">
        <v>1306293</v>
      </c>
      <c r="G1879" s="2">
        <v>2773</v>
      </c>
      <c r="H1879" s="80">
        <v>0</v>
      </c>
      <c r="I1879" s="80">
        <v>0</v>
      </c>
      <c r="L1879">
        <v>0</v>
      </c>
      <c r="M1879">
        <v>0</v>
      </c>
    </row>
    <row r="1880" spans="1:13" x14ac:dyDescent="0.2">
      <c r="A1880" s="67" t="s">
        <v>817</v>
      </c>
      <c r="B1880" s="68" t="s">
        <v>696</v>
      </c>
      <c r="C1880" s="1">
        <v>4303</v>
      </c>
      <c r="D1880" s="69">
        <v>1319682</v>
      </c>
      <c r="E1880" s="70" t="s">
        <v>3450</v>
      </c>
      <c r="F1880" s="69">
        <v>1319682</v>
      </c>
      <c r="G1880" s="2">
        <v>1738</v>
      </c>
      <c r="H1880" s="80">
        <v>0</v>
      </c>
      <c r="I1880" s="80">
        <v>0</v>
      </c>
      <c r="L1880">
        <v>0</v>
      </c>
      <c r="M1880">
        <v>0</v>
      </c>
    </row>
    <row r="1881" spans="1:13" x14ac:dyDescent="0.2">
      <c r="A1881" s="67" t="s">
        <v>817</v>
      </c>
      <c r="B1881" s="68" t="s">
        <v>696</v>
      </c>
      <c r="C1881" s="1">
        <v>4302</v>
      </c>
      <c r="D1881" s="69">
        <v>1317808</v>
      </c>
      <c r="E1881" s="70" t="s">
        <v>3451</v>
      </c>
      <c r="F1881" s="69">
        <v>1317808</v>
      </c>
      <c r="G1881" s="2">
        <v>2761</v>
      </c>
      <c r="H1881" s="80">
        <v>0</v>
      </c>
      <c r="I1881" s="80">
        <v>0</v>
      </c>
      <c r="L1881">
        <v>0</v>
      </c>
      <c r="M1881">
        <v>0</v>
      </c>
    </row>
    <row r="1882" spans="1:13" x14ac:dyDescent="0.2">
      <c r="A1882" s="67" t="s">
        <v>817</v>
      </c>
      <c r="B1882" s="68" t="s">
        <v>696</v>
      </c>
      <c r="C1882" s="1">
        <v>4306</v>
      </c>
      <c r="D1882" s="69">
        <v>1328644</v>
      </c>
      <c r="E1882" s="70" t="s">
        <v>3452</v>
      </c>
      <c r="F1882" s="69">
        <v>1328644</v>
      </c>
      <c r="G1882" s="2">
        <v>2638</v>
      </c>
      <c r="H1882" s="80">
        <v>0</v>
      </c>
      <c r="I1882" s="80">
        <v>0</v>
      </c>
      <c r="L1882">
        <v>0</v>
      </c>
      <c r="M1882">
        <v>0</v>
      </c>
    </row>
    <row r="1883" spans="1:13" x14ac:dyDescent="0.2">
      <c r="A1883" s="67" t="s">
        <v>817</v>
      </c>
      <c r="B1883" s="68" t="s">
        <v>696</v>
      </c>
      <c r="C1883" s="1">
        <v>4305</v>
      </c>
      <c r="D1883" s="69">
        <v>1312894</v>
      </c>
      <c r="E1883" s="70" t="s">
        <v>3453</v>
      </c>
      <c r="F1883" s="69">
        <v>1312894</v>
      </c>
      <c r="G1883" s="2">
        <v>10655</v>
      </c>
      <c r="H1883" s="80">
        <v>0</v>
      </c>
      <c r="I1883" s="80">
        <v>0</v>
      </c>
      <c r="L1883">
        <v>0</v>
      </c>
      <c r="M1883">
        <v>0</v>
      </c>
    </row>
    <row r="1884" spans="1:13" x14ac:dyDescent="0.2">
      <c r="A1884" s="67" t="s">
        <v>817</v>
      </c>
      <c r="B1884" s="68" t="s">
        <v>696</v>
      </c>
      <c r="C1884" s="1">
        <v>4313</v>
      </c>
      <c r="D1884" s="69">
        <v>1311934</v>
      </c>
      <c r="E1884" s="70" t="s">
        <v>3454</v>
      </c>
      <c r="F1884" s="69">
        <v>1311934</v>
      </c>
      <c r="G1884" s="2">
        <v>6646</v>
      </c>
      <c r="H1884" s="80">
        <v>0</v>
      </c>
      <c r="I1884" s="80">
        <v>0</v>
      </c>
      <c r="L1884">
        <v>0</v>
      </c>
      <c r="M1884">
        <v>0</v>
      </c>
    </row>
    <row r="1885" spans="1:13" x14ac:dyDescent="0.2">
      <c r="A1885" s="67" t="s">
        <v>817</v>
      </c>
      <c r="B1885" s="68" t="s">
        <v>696</v>
      </c>
      <c r="C1885" s="1">
        <v>4304</v>
      </c>
      <c r="D1885" s="69">
        <v>1317598</v>
      </c>
      <c r="E1885" s="70" t="s">
        <v>0</v>
      </c>
      <c r="F1885" s="69">
        <v>1317598</v>
      </c>
      <c r="G1885" s="2">
        <v>2430</v>
      </c>
      <c r="H1885" s="80">
        <v>0</v>
      </c>
      <c r="I1885" s="80">
        <v>0</v>
      </c>
      <c r="L1885">
        <v>0</v>
      </c>
      <c r="M1885">
        <v>0</v>
      </c>
    </row>
    <row r="1886" spans="1:13" x14ac:dyDescent="0.2">
      <c r="A1886" s="67" t="s">
        <v>817</v>
      </c>
      <c r="B1886" s="68" t="s">
        <v>696</v>
      </c>
      <c r="C1886" s="1">
        <v>4305</v>
      </c>
      <c r="D1886" s="69">
        <v>1322585</v>
      </c>
      <c r="E1886" s="70" t="s">
        <v>1</v>
      </c>
      <c r="F1886" s="69">
        <v>1322585</v>
      </c>
      <c r="G1886" s="2">
        <v>1775</v>
      </c>
      <c r="H1886" s="80">
        <v>0</v>
      </c>
      <c r="I1886" s="80">
        <v>0</v>
      </c>
      <c r="L1886">
        <v>0</v>
      </c>
      <c r="M1886">
        <v>0</v>
      </c>
    </row>
    <row r="1887" spans="1:13" x14ac:dyDescent="0.2">
      <c r="A1887" s="67" t="s">
        <v>817</v>
      </c>
      <c r="B1887" s="68" t="s">
        <v>696</v>
      </c>
      <c r="C1887" s="1">
        <v>4309</v>
      </c>
      <c r="D1887" s="69">
        <v>1324934</v>
      </c>
      <c r="E1887" s="70" t="s">
        <v>2</v>
      </c>
      <c r="F1887" s="69">
        <v>1324934</v>
      </c>
      <c r="G1887" s="2">
        <v>34485</v>
      </c>
      <c r="H1887" s="80">
        <v>0</v>
      </c>
      <c r="I1887" s="80">
        <v>0</v>
      </c>
      <c r="L1887">
        <v>0</v>
      </c>
      <c r="M1887">
        <v>0</v>
      </c>
    </row>
    <row r="1888" spans="1:13" x14ac:dyDescent="0.2">
      <c r="A1888" s="67" t="s">
        <v>817</v>
      </c>
      <c r="B1888" s="68" t="s">
        <v>696</v>
      </c>
      <c r="C1888" s="1">
        <v>4309</v>
      </c>
      <c r="D1888" s="69">
        <v>1305917</v>
      </c>
      <c r="E1888" s="70" t="s">
        <v>3</v>
      </c>
      <c r="F1888" s="69">
        <v>1305917</v>
      </c>
      <c r="G1888" s="2">
        <v>1177</v>
      </c>
      <c r="H1888" s="80">
        <v>0</v>
      </c>
      <c r="I1888" s="80">
        <v>0</v>
      </c>
      <c r="L1888">
        <v>0</v>
      </c>
      <c r="M1888">
        <v>0</v>
      </c>
    </row>
    <row r="1889" spans="1:13" x14ac:dyDescent="0.2">
      <c r="A1889" s="67" t="s">
        <v>817</v>
      </c>
      <c r="B1889" s="68" t="s">
        <v>696</v>
      </c>
      <c r="C1889" s="1">
        <v>4315</v>
      </c>
      <c r="D1889" s="69">
        <v>1330331</v>
      </c>
      <c r="E1889" s="70" t="s">
        <v>4</v>
      </c>
      <c r="F1889" s="69">
        <v>1330331</v>
      </c>
      <c r="G1889" s="2">
        <v>863</v>
      </c>
      <c r="H1889" s="80">
        <v>0</v>
      </c>
      <c r="I1889" s="80">
        <v>0</v>
      </c>
      <c r="L1889">
        <v>0</v>
      </c>
      <c r="M1889">
        <v>0</v>
      </c>
    </row>
    <row r="1890" spans="1:13" x14ac:dyDescent="0.2">
      <c r="A1890" s="67" t="s">
        <v>817</v>
      </c>
      <c r="B1890" s="68" t="s">
        <v>696</v>
      </c>
      <c r="C1890" s="1">
        <v>4309</v>
      </c>
      <c r="D1890" s="69">
        <v>1319886</v>
      </c>
      <c r="E1890" s="70" t="s">
        <v>5</v>
      </c>
      <c r="F1890" s="69">
        <v>1319886</v>
      </c>
      <c r="G1890" s="2">
        <v>1810</v>
      </c>
      <c r="H1890" s="80">
        <v>0</v>
      </c>
      <c r="I1890" s="80">
        <v>0</v>
      </c>
      <c r="L1890">
        <v>0</v>
      </c>
      <c r="M1890">
        <v>0</v>
      </c>
    </row>
    <row r="1891" spans="1:13" x14ac:dyDescent="0.2">
      <c r="A1891" s="67" t="s">
        <v>817</v>
      </c>
      <c r="B1891" s="68" t="s">
        <v>696</v>
      </c>
      <c r="C1891" s="1">
        <v>4315</v>
      </c>
      <c r="D1891" s="69">
        <v>1305698</v>
      </c>
      <c r="E1891" s="70" t="s">
        <v>6</v>
      </c>
      <c r="F1891" s="69">
        <v>1305698</v>
      </c>
      <c r="G1891" s="2">
        <v>474</v>
      </c>
      <c r="H1891" s="80">
        <v>0</v>
      </c>
      <c r="I1891" s="80">
        <v>0</v>
      </c>
      <c r="L1891">
        <v>0</v>
      </c>
      <c r="M1891">
        <v>0</v>
      </c>
    </row>
    <row r="1892" spans="1:13" x14ac:dyDescent="0.2">
      <c r="A1892" s="67" t="s">
        <v>817</v>
      </c>
      <c r="B1892" s="68" t="s">
        <v>696</v>
      </c>
      <c r="C1892" s="1">
        <v>4315</v>
      </c>
      <c r="D1892" s="69">
        <v>1317668</v>
      </c>
      <c r="E1892" s="70" t="s">
        <v>7</v>
      </c>
      <c r="F1892" s="69">
        <v>1317668</v>
      </c>
      <c r="G1892" s="2">
        <v>1794</v>
      </c>
      <c r="H1892" s="80">
        <v>0</v>
      </c>
      <c r="I1892" s="80">
        <v>0</v>
      </c>
      <c r="L1892">
        <v>0</v>
      </c>
      <c r="M1892">
        <v>0</v>
      </c>
    </row>
    <row r="1893" spans="1:13" x14ac:dyDescent="0.2">
      <c r="A1893" s="67" t="s">
        <v>817</v>
      </c>
      <c r="B1893" s="68" t="s">
        <v>696</v>
      </c>
      <c r="C1893" s="1">
        <v>4304</v>
      </c>
      <c r="D1893" s="69">
        <v>1309104</v>
      </c>
      <c r="E1893" s="70" t="s">
        <v>8</v>
      </c>
      <c r="F1893" s="69">
        <v>1309104</v>
      </c>
      <c r="G1893" s="2">
        <v>2032</v>
      </c>
      <c r="H1893" s="80">
        <v>0</v>
      </c>
      <c r="I1893" s="80">
        <v>0</v>
      </c>
      <c r="L1893">
        <v>0</v>
      </c>
      <c r="M1893">
        <v>0</v>
      </c>
    </row>
    <row r="1894" spans="1:13" x14ac:dyDescent="0.2">
      <c r="A1894" s="67" t="s">
        <v>817</v>
      </c>
      <c r="B1894" s="68" t="s">
        <v>696</v>
      </c>
      <c r="C1894" s="1">
        <v>4308</v>
      </c>
      <c r="D1894" s="69">
        <v>1310737</v>
      </c>
      <c r="E1894" s="70" t="s">
        <v>9</v>
      </c>
      <c r="F1894" s="69">
        <v>1310737</v>
      </c>
      <c r="G1894" s="2">
        <v>1647</v>
      </c>
      <c r="H1894" s="80">
        <v>0</v>
      </c>
      <c r="I1894" s="80">
        <v>0</v>
      </c>
      <c r="L1894">
        <v>0</v>
      </c>
      <c r="M1894">
        <v>0</v>
      </c>
    </row>
    <row r="1895" spans="1:13" x14ac:dyDescent="0.2">
      <c r="A1895" s="67" t="s">
        <v>817</v>
      </c>
      <c r="B1895" s="68" t="s">
        <v>696</v>
      </c>
      <c r="C1895" s="1">
        <v>4305</v>
      </c>
      <c r="D1895" s="69">
        <v>1326815</v>
      </c>
      <c r="E1895" s="70" t="s">
        <v>10</v>
      </c>
      <c r="F1895" s="69">
        <v>1326815</v>
      </c>
      <c r="G1895" s="2">
        <v>19839</v>
      </c>
      <c r="H1895" s="80">
        <v>0</v>
      </c>
      <c r="I1895" s="80">
        <v>0</v>
      </c>
      <c r="L1895">
        <v>0</v>
      </c>
      <c r="M1895">
        <v>0</v>
      </c>
    </row>
    <row r="1896" spans="1:13" x14ac:dyDescent="0.2">
      <c r="A1896" s="67" t="s">
        <v>817</v>
      </c>
      <c r="B1896" s="68" t="s">
        <v>696</v>
      </c>
      <c r="C1896" s="1">
        <v>4315</v>
      </c>
      <c r="D1896" s="69">
        <v>1318342</v>
      </c>
      <c r="E1896" s="70" t="s">
        <v>11</v>
      </c>
      <c r="F1896" s="69">
        <v>1318342</v>
      </c>
      <c r="G1896" s="2">
        <v>14757</v>
      </c>
      <c r="H1896" s="80">
        <v>0</v>
      </c>
      <c r="I1896" s="80">
        <v>0</v>
      </c>
      <c r="L1896">
        <v>0</v>
      </c>
      <c r="M1896">
        <v>0</v>
      </c>
    </row>
    <row r="1897" spans="1:13" x14ac:dyDescent="0.2">
      <c r="A1897" s="67" t="s">
        <v>817</v>
      </c>
      <c r="B1897" s="68" t="s">
        <v>696</v>
      </c>
      <c r="C1897" s="1">
        <v>4309</v>
      </c>
      <c r="D1897" s="69">
        <v>1333729</v>
      </c>
      <c r="E1897" s="70" t="s">
        <v>12</v>
      </c>
      <c r="F1897" s="69">
        <v>1333729</v>
      </c>
      <c r="G1897" s="2">
        <v>3313</v>
      </c>
      <c r="H1897" s="80">
        <v>0</v>
      </c>
      <c r="I1897" s="80">
        <v>0</v>
      </c>
      <c r="L1897">
        <v>0</v>
      </c>
      <c r="M1897">
        <v>0</v>
      </c>
    </row>
    <row r="1898" spans="1:13" x14ac:dyDescent="0.2">
      <c r="A1898" s="67" t="s">
        <v>817</v>
      </c>
      <c r="B1898" s="68" t="s">
        <v>696</v>
      </c>
      <c r="C1898" s="1">
        <v>4301</v>
      </c>
      <c r="D1898" s="69">
        <v>1322488</v>
      </c>
      <c r="E1898" s="70" t="s">
        <v>13</v>
      </c>
      <c r="F1898" s="69">
        <v>1322488</v>
      </c>
      <c r="G1898" s="2">
        <v>1441</v>
      </c>
      <c r="H1898" s="80">
        <v>0</v>
      </c>
      <c r="I1898" s="80">
        <v>0</v>
      </c>
      <c r="L1898">
        <v>0</v>
      </c>
      <c r="M1898">
        <v>0</v>
      </c>
    </row>
    <row r="1899" spans="1:13" x14ac:dyDescent="0.2">
      <c r="A1899" s="67" t="s">
        <v>817</v>
      </c>
      <c r="B1899" s="68" t="s">
        <v>696</v>
      </c>
      <c r="C1899" s="1">
        <v>4314</v>
      </c>
      <c r="D1899" s="69">
        <v>1328413</v>
      </c>
      <c r="E1899" s="70" t="s">
        <v>14</v>
      </c>
      <c r="F1899" s="69">
        <v>1328413</v>
      </c>
      <c r="G1899" s="2">
        <v>1761</v>
      </c>
      <c r="H1899" s="80">
        <v>0</v>
      </c>
      <c r="I1899" s="80">
        <v>0</v>
      </c>
      <c r="L1899">
        <v>0</v>
      </c>
      <c r="M1899">
        <v>0</v>
      </c>
    </row>
    <row r="1900" spans="1:13" x14ac:dyDescent="0.2">
      <c r="A1900" s="67" t="s">
        <v>817</v>
      </c>
      <c r="B1900" s="68" t="s">
        <v>696</v>
      </c>
      <c r="C1900" s="1">
        <v>4308</v>
      </c>
      <c r="D1900" s="69">
        <v>1314960</v>
      </c>
      <c r="E1900" s="70" t="s">
        <v>15</v>
      </c>
      <c r="F1900" s="69">
        <v>1314960</v>
      </c>
      <c r="G1900" s="2">
        <v>1281</v>
      </c>
      <c r="H1900" s="80">
        <v>0</v>
      </c>
      <c r="I1900" s="80">
        <v>0</v>
      </c>
      <c r="L1900">
        <v>0</v>
      </c>
      <c r="M1900">
        <v>0</v>
      </c>
    </row>
    <row r="1901" spans="1:13" x14ac:dyDescent="0.2">
      <c r="A1901" s="67" t="s">
        <v>817</v>
      </c>
      <c r="B1901" s="68" t="s">
        <v>696</v>
      </c>
      <c r="C1901" s="1">
        <v>4313</v>
      </c>
      <c r="D1901" s="69">
        <v>1325034</v>
      </c>
      <c r="E1901" s="70" t="s">
        <v>16</v>
      </c>
      <c r="F1901" s="69">
        <v>1325034</v>
      </c>
      <c r="G1901" s="2">
        <v>5125</v>
      </c>
      <c r="H1901" s="80">
        <v>0</v>
      </c>
      <c r="I1901" s="80">
        <v>0</v>
      </c>
      <c r="L1901">
        <v>0</v>
      </c>
      <c r="M1901">
        <v>0</v>
      </c>
    </row>
    <row r="1902" spans="1:13" x14ac:dyDescent="0.2">
      <c r="A1902" s="67" t="s">
        <v>817</v>
      </c>
      <c r="B1902" s="68" t="s">
        <v>696</v>
      </c>
      <c r="C1902" s="1">
        <v>4304</v>
      </c>
      <c r="D1902" s="69">
        <v>1322035</v>
      </c>
      <c r="E1902" s="70" t="s">
        <v>17</v>
      </c>
      <c r="F1902" s="69">
        <v>1322035</v>
      </c>
      <c r="G1902" s="2">
        <v>2501</v>
      </c>
      <c r="H1902" s="80">
        <v>0</v>
      </c>
      <c r="I1902" s="80">
        <v>0</v>
      </c>
      <c r="L1902">
        <v>0</v>
      </c>
      <c r="M1902">
        <v>0</v>
      </c>
    </row>
    <row r="1903" spans="1:13" x14ac:dyDescent="0.2">
      <c r="A1903" s="67" t="s">
        <v>817</v>
      </c>
      <c r="B1903" s="68" t="s">
        <v>696</v>
      </c>
      <c r="C1903" s="1">
        <v>4309</v>
      </c>
      <c r="D1903" s="69">
        <v>1334333</v>
      </c>
      <c r="E1903" s="70" t="s">
        <v>18</v>
      </c>
      <c r="F1903" s="69">
        <v>1334333</v>
      </c>
      <c r="G1903" s="2">
        <v>1952</v>
      </c>
      <c r="H1903" s="80">
        <v>0</v>
      </c>
      <c r="I1903" s="80">
        <v>0</v>
      </c>
      <c r="L1903">
        <v>0</v>
      </c>
      <c r="M1903">
        <v>0</v>
      </c>
    </row>
    <row r="1904" spans="1:13" x14ac:dyDescent="0.2">
      <c r="A1904" s="67" t="s">
        <v>817</v>
      </c>
      <c r="B1904" s="68" t="s">
        <v>696</v>
      </c>
      <c r="C1904" s="1">
        <v>4313</v>
      </c>
      <c r="D1904" s="69">
        <v>1334315</v>
      </c>
      <c r="E1904" s="70" t="s">
        <v>19</v>
      </c>
      <c r="F1904" s="69">
        <v>1334315</v>
      </c>
      <c r="G1904" s="2">
        <v>620</v>
      </c>
      <c r="H1904" s="80">
        <v>0</v>
      </c>
      <c r="I1904" s="80">
        <v>0</v>
      </c>
      <c r="L1904">
        <v>0</v>
      </c>
      <c r="M1904">
        <v>0</v>
      </c>
    </row>
    <row r="1905" spans="1:13" x14ac:dyDescent="0.2">
      <c r="A1905" s="67" t="s">
        <v>2708</v>
      </c>
      <c r="B1905" s="68" t="s">
        <v>1232</v>
      </c>
      <c r="C1905" s="1">
        <v>4404</v>
      </c>
      <c r="D1905" s="69">
        <v>1434184</v>
      </c>
      <c r="E1905" s="70" t="s">
        <v>20</v>
      </c>
      <c r="F1905" s="69">
        <v>1434184</v>
      </c>
      <c r="G1905" s="2">
        <v>286</v>
      </c>
      <c r="H1905" s="80">
        <v>0</v>
      </c>
      <c r="I1905" s="80">
        <v>1</v>
      </c>
      <c r="L1905">
        <v>1</v>
      </c>
      <c r="M1905">
        <v>0</v>
      </c>
    </row>
    <row r="1906" spans="1:13" x14ac:dyDescent="0.2">
      <c r="A1906" s="67" t="s">
        <v>2708</v>
      </c>
      <c r="B1906" s="68" t="s">
        <v>1232</v>
      </c>
      <c r="C1906" s="1">
        <v>4409</v>
      </c>
      <c r="D1906" s="69">
        <v>1428714</v>
      </c>
      <c r="E1906" s="70" t="s">
        <v>2048</v>
      </c>
      <c r="F1906" s="69">
        <v>1428714</v>
      </c>
      <c r="G1906" s="2">
        <v>1136</v>
      </c>
      <c r="H1906" s="80">
        <v>0</v>
      </c>
      <c r="I1906" s="80">
        <v>1</v>
      </c>
      <c r="L1906">
        <v>1</v>
      </c>
      <c r="M1906">
        <v>0</v>
      </c>
    </row>
    <row r="1907" spans="1:13" x14ac:dyDescent="0.2">
      <c r="A1907" s="67" t="s">
        <v>2708</v>
      </c>
      <c r="B1907" s="68" t="s">
        <v>1232</v>
      </c>
      <c r="C1907" s="1">
        <v>4408</v>
      </c>
      <c r="D1907" s="69">
        <v>1406080</v>
      </c>
      <c r="E1907" s="70" t="s">
        <v>21</v>
      </c>
      <c r="F1907" s="69">
        <v>1406080</v>
      </c>
      <c r="G1907" s="2">
        <v>2299</v>
      </c>
      <c r="H1907" s="80">
        <v>0</v>
      </c>
      <c r="I1907" s="80">
        <v>0</v>
      </c>
      <c r="L1907">
        <v>0</v>
      </c>
      <c r="M1907">
        <v>0</v>
      </c>
    </row>
    <row r="1908" spans="1:13" x14ac:dyDescent="0.2">
      <c r="A1908" s="67" t="s">
        <v>2708</v>
      </c>
      <c r="B1908" s="68" t="s">
        <v>1232</v>
      </c>
      <c r="C1908" s="1">
        <v>4401</v>
      </c>
      <c r="D1908" s="69">
        <v>1430474</v>
      </c>
      <c r="E1908" s="70" t="s">
        <v>1255</v>
      </c>
      <c r="F1908" s="69">
        <v>1430474</v>
      </c>
      <c r="G1908" s="2">
        <v>1759</v>
      </c>
      <c r="H1908" s="80">
        <v>0</v>
      </c>
      <c r="I1908" s="80">
        <v>1</v>
      </c>
      <c r="L1908">
        <v>1</v>
      </c>
      <c r="M1908">
        <v>0</v>
      </c>
    </row>
    <row r="1909" spans="1:13" x14ac:dyDescent="0.2">
      <c r="A1909" s="67" t="s">
        <v>2708</v>
      </c>
      <c r="B1909" s="68" t="s">
        <v>1232</v>
      </c>
      <c r="C1909" s="1">
        <v>4407</v>
      </c>
      <c r="D1909" s="69">
        <v>1414395</v>
      </c>
      <c r="E1909" s="70" t="s">
        <v>22</v>
      </c>
      <c r="F1909" s="69">
        <v>1414395</v>
      </c>
      <c r="G1909" s="2">
        <v>209</v>
      </c>
      <c r="H1909" s="80">
        <v>1</v>
      </c>
      <c r="I1909" s="80">
        <v>1</v>
      </c>
      <c r="L1909">
        <v>1</v>
      </c>
      <c r="M1909">
        <v>0</v>
      </c>
    </row>
    <row r="1910" spans="1:13" x14ac:dyDescent="0.2">
      <c r="A1910" s="67" t="s">
        <v>2708</v>
      </c>
      <c r="B1910" s="68" t="s">
        <v>1232</v>
      </c>
      <c r="C1910" s="1">
        <v>4406</v>
      </c>
      <c r="D1910" s="69">
        <v>1427377</v>
      </c>
      <c r="E1910" s="70" t="s">
        <v>23</v>
      </c>
      <c r="F1910" s="69">
        <v>1427377</v>
      </c>
      <c r="G1910" s="2">
        <v>1228</v>
      </c>
      <c r="H1910" s="80">
        <v>0</v>
      </c>
      <c r="I1910" s="80">
        <v>0</v>
      </c>
      <c r="L1910">
        <v>0</v>
      </c>
      <c r="M1910">
        <v>0</v>
      </c>
    </row>
    <row r="1911" spans="1:13" x14ac:dyDescent="0.2">
      <c r="A1911" s="67" t="s">
        <v>2708</v>
      </c>
      <c r="B1911" s="68" t="s">
        <v>1232</v>
      </c>
      <c r="C1911" s="1">
        <v>4403</v>
      </c>
      <c r="D1911" s="69">
        <v>1433853</v>
      </c>
      <c r="E1911" s="70" t="s">
        <v>24</v>
      </c>
      <c r="F1911" s="69">
        <v>1433853</v>
      </c>
      <c r="G1911" s="2">
        <v>6261</v>
      </c>
      <c r="H1911" s="80">
        <v>0</v>
      </c>
      <c r="I1911" s="80">
        <v>0</v>
      </c>
      <c r="L1911">
        <v>0</v>
      </c>
      <c r="M1911">
        <v>0</v>
      </c>
    </row>
    <row r="1912" spans="1:13" x14ac:dyDescent="0.2">
      <c r="A1912" s="67" t="s">
        <v>2708</v>
      </c>
      <c r="B1912" s="68" t="s">
        <v>1232</v>
      </c>
      <c r="C1912" s="1">
        <v>4408</v>
      </c>
      <c r="D1912" s="69">
        <v>1419460</v>
      </c>
      <c r="E1912" s="70" t="s">
        <v>25</v>
      </c>
      <c r="F1912" s="69">
        <v>1419460</v>
      </c>
      <c r="G1912" s="2">
        <v>1417</v>
      </c>
      <c r="H1912" s="80">
        <v>0</v>
      </c>
      <c r="I1912" s="80">
        <v>0</v>
      </c>
      <c r="L1912">
        <v>0</v>
      </c>
      <c r="M1912">
        <v>0</v>
      </c>
    </row>
    <row r="1913" spans="1:13" x14ac:dyDescent="0.2">
      <c r="A1913" s="67" t="s">
        <v>2708</v>
      </c>
      <c r="B1913" s="68" t="s">
        <v>1232</v>
      </c>
      <c r="C1913" s="1">
        <v>4403</v>
      </c>
      <c r="D1913" s="69">
        <v>1420729</v>
      </c>
      <c r="E1913" s="70" t="s">
        <v>26</v>
      </c>
      <c r="F1913" s="69">
        <v>1420729</v>
      </c>
      <c r="G1913" s="2">
        <v>2108</v>
      </c>
      <c r="H1913" s="80">
        <v>0</v>
      </c>
      <c r="I1913" s="80">
        <v>0</v>
      </c>
      <c r="L1913">
        <v>0</v>
      </c>
      <c r="M1913">
        <v>0</v>
      </c>
    </row>
    <row r="1914" spans="1:13" x14ac:dyDescent="0.2">
      <c r="A1914" s="67" t="s">
        <v>2708</v>
      </c>
      <c r="B1914" s="68" t="s">
        <v>1232</v>
      </c>
      <c r="C1914" s="1">
        <v>4410</v>
      </c>
      <c r="D1914" s="69">
        <v>1407117</v>
      </c>
      <c r="E1914" s="70" t="s">
        <v>27</v>
      </c>
      <c r="F1914" s="69">
        <v>1407117</v>
      </c>
      <c r="G1914" s="2">
        <v>2292</v>
      </c>
      <c r="H1914" s="80">
        <v>0</v>
      </c>
      <c r="I1914" s="80">
        <v>0</v>
      </c>
      <c r="L1914">
        <v>0</v>
      </c>
      <c r="M1914">
        <v>0</v>
      </c>
    </row>
    <row r="1915" spans="1:13" x14ac:dyDescent="0.2">
      <c r="A1915" s="67" t="s">
        <v>2708</v>
      </c>
      <c r="B1915" s="68" t="s">
        <v>1232</v>
      </c>
      <c r="C1915" s="1">
        <v>4406</v>
      </c>
      <c r="D1915" s="69">
        <v>1407375</v>
      </c>
      <c r="E1915" s="70" t="s">
        <v>28</v>
      </c>
      <c r="F1915" s="69">
        <v>1407375</v>
      </c>
      <c r="G1915" s="2">
        <v>1709</v>
      </c>
      <c r="H1915" s="80">
        <v>0</v>
      </c>
      <c r="I1915" s="80">
        <v>0</v>
      </c>
      <c r="L1915">
        <v>0</v>
      </c>
      <c r="M1915">
        <v>0</v>
      </c>
    </row>
    <row r="1916" spans="1:13" x14ac:dyDescent="0.2">
      <c r="A1916" s="67" t="s">
        <v>2708</v>
      </c>
      <c r="B1916" s="68" t="s">
        <v>1232</v>
      </c>
      <c r="C1916" s="1">
        <v>4403</v>
      </c>
      <c r="D1916" s="69">
        <v>1433862</v>
      </c>
      <c r="E1916" s="70" t="s">
        <v>29</v>
      </c>
      <c r="F1916" s="69">
        <v>1433862</v>
      </c>
      <c r="G1916" s="2">
        <v>5170</v>
      </c>
      <c r="H1916" s="80">
        <v>0</v>
      </c>
      <c r="I1916" s="80">
        <v>0</v>
      </c>
      <c r="L1916">
        <v>0</v>
      </c>
      <c r="M1916">
        <v>0</v>
      </c>
    </row>
    <row r="1917" spans="1:13" x14ac:dyDescent="0.2">
      <c r="A1917" s="67" t="s">
        <v>2708</v>
      </c>
      <c r="B1917" s="68" t="s">
        <v>1232</v>
      </c>
      <c r="C1917" s="1">
        <v>4406</v>
      </c>
      <c r="D1917" s="69">
        <v>1414562</v>
      </c>
      <c r="E1917" s="70" t="s">
        <v>30</v>
      </c>
      <c r="F1917" s="69">
        <v>1414562</v>
      </c>
      <c r="G1917" s="2">
        <v>731</v>
      </c>
      <c r="H1917" s="80">
        <v>0</v>
      </c>
      <c r="I1917" s="80">
        <v>0</v>
      </c>
      <c r="L1917">
        <v>0</v>
      </c>
      <c r="M1917">
        <v>0</v>
      </c>
    </row>
    <row r="1918" spans="1:13" x14ac:dyDescent="0.2">
      <c r="A1918" s="67" t="s">
        <v>2708</v>
      </c>
      <c r="B1918" s="68" t="s">
        <v>1232</v>
      </c>
      <c r="C1918" s="1">
        <v>4410</v>
      </c>
      <c r="D1918" s="69">
        <v>1411916</v>
      </c>
      <c r="E1918" s="70" t="s">
        <v>31</v>
      </c>
      <c r="F1918" s="69">
        <v>1411916</v>
      </c>
      <c r="G1918" s="2">
        <v>554</v>
      </c>
      <c r="H1918" s="80">
        <v>0</v>
      </c>
      <c r="I1918" s="80">
        <v>0</v>
      </c>
      <c r="L1918">
        <v>0</v>
      </c>
      <c r="M1918">
        <v>0</v>
      </c>
    </row>
    <row r="1919" spans="1:13" x14ac:dyDescent="0.2">
      <c r="A1919" s="67" t="s">
        <v>2708</v>
      </c>
      <c r="B1919" s="68" t="s">
        <v>1232</v>
      </c>
      <c r="C1919" s="1">
        <v>4408</v>
      </c>
      <c r="D1919" s="69">
        <v>1416601</v>
      </c>
      <c r="E1919" s="70" t="s">
        <v>32</v>
      </c>
      <c r="F1919" s="69">
        <v>1416601</v>
      </c>
      <c r="G1919" s="2">
        <v>3014</v>
      </c>
      <c r="H1919" s="80">
        <v>0</v>
      </c>
      <c r="I1919" s="80">
        <v>0</v>
      </c>
      <c r="L1919">
        <v>0</v>
      </c>
      <c r="M1919">
        <v>0</v>
      </c>
    </row>
    <row r="1920" spans="1:13" x14ac:dyDescent="0.2">
      <c r="A1920" s="67" t="s">
        <v>2708</v>
      </c>
      <c r="B1920" s="68" t="s">
        <v>1232</v>
      </c>
      <c r="C1920" s="1">
        <v>4410</v>
      </c>
      <c r="D1920" s="69">
        <v>1424907</v>
      </c>
      <c r="E1920" s="70" t="s">
        <v>33</v>
      </c>
      <c r="F1920" s="69">
        <v>1424907</v>
      </c>
      <c r="G1920" s="2">
        <v>2141</v>
      </c>
      <c r="H1920" s="80">
        <v>0</v>
      </c>
      <c r="I1920" s="80">
        <v>0</v>
      </c>
      <c r="L1920">
        <v>0</v>
      </c>
      <c r="M1920">
        <v>0</v>
      </c>
    </row>
    <row r="1921" spans="1:13" x14ac:dyDescent="0.2">
      <c r="A1921" s="67" t="s">
        <v>2708</v>
      </c>
      <c r="B1921" s="68" t="s">
        <v>1232</v>
      </c>
      <c r="C1921" s="1">
        <v>4410</v>
      </c>
      <c r="D1921" s="69">
        <v>1422822</v>
      </c>
      <c r="E1921" s="70" t="s">
        <v>34</v>
      </c>
      <c r="F1921" s="69">
        <v>1422822</v>
      </c>
      <c r="G1921" s="2">
        <v>1873</v>
      </c>
      <c r="H1921" s="80">
        <v>0</v>
      </c>
      <c r="I1921" s="80">
        <v>0</v>
      </c>
      <c r="L1921">
        <v>0</v>
      </c>
      <c r="M1921">
        <v>0</v>
      </c>
    </row>
    <row r="1922" spans="1:13" x14ac:dyDescent="0.2">
      <c r="A1922" s="67" t="s">
        <v>2708</v>
      </c>
      <c r="B1922" s="68" t="s">
        <v>1232</v>
      </c>
      <c r="C1922" s="1">
        <v>4406</v>
      </c>
      <c r="D1922" s="69">
        <v>1421324</v>
      </c>
      <c r="E1922" s="70" t="s">
        <v>35</v>
      </c>
      <c r="F1922" s="69">
        <v>1421324</v>
      </c>
      <c r="G1922" s="2">
        <v>1685</v>
      </c>
      <c r="H1922" s="80">
        <v>0</v>
      </c>
      <c r="I1922" s="80">
        <v>0</v>
      </c>
      <c r="L1922">
        <v>0</v>
      </c>
      <c r="M1922">
        <v>0</v>
      </c>
    </row>
    <row r="1923" spans="1:13" x14ac:dyDescent="0.2">
      <c r="A1923" s="67" t="s">
        <v>2708</v>
      </c>
      <c r="B1923" s="68" t="s">
        <v>1232</v>
      </c>
      <c r="C1923" s="1">
        <v>4406</v>
      </c>
      <c r="D1923" s="69">
        <v>1416470</v>
      </c>
      <c r="E1923" s="70" t="s">
        <v>36</v>
      </c>
      <c r="F1923" s="69">
        <v>1416470</v>
      </c>
      <c r="G1923" s="2">
        <v>528</v>
      </c>
      <c r="H1923" s="80">
        <v>0</v>
      </c>
      <c r="I1923" s="80">
        <v>0</v>
      </c>
      <c r="L1923">
        <v>0</v>
      </c>
      <c r="M1923">
        <v>0</v>
      </c>
    </row>
    <row r="1924" spans="1:13" x14ac:dyDescent="0.2">
      <c r="A1924" s="67" t="s">
        <v>2708</v>
      </c>
      <c r="B1924" s="68" t="s">
        <v>1232</v>
      </c>
      <c r="C1924" s="1">
        <v>4401</v>
      </c>
      <c r="D1924" s="69">
        <v>1432799</v>
      </c>
      <c r="E1924" s="70" t="s">
        <v>1257</v>
      </c>
      <c r="F1924" s="69">
        <v>1432799</v>
      </c>
      <c r="G1924" s="2">
        <v>11928</v>
      </c>
      <c r="H1924" s="80">
        <v>0</v>
      </c>
      <c r="I1924" s="80">
        <v>1</v>
      </c>
      <c r="L1924">
        <v>1</v>
      </c>
      <c r="M1924">
        <v>0</v>
      </c>
    </row>
    <row r="1925" spans="1:13" x14ac:dyDescent="0.2">
      <c r="A1925" s="67" t="s">
        <v>2708</v>
      </c>
      <c r="B1925" s="68" t="s">
        <v>1232</v>
      </c>
      <c r="C1925" s="1">
        <v>4404</v>
      </c>
      <c r="D1925" s="69">
        <v>1432337</v>
      </c>
      <c r="E1925" s="70" t="s">
        <v>37</v>
      </c>
      <c r="F1925" s="69">
        <v>1432337</v>
      </c>
      <c r="G1925" s="2">
        <v>857</v>
      </c>
      <c r="H1925" s="80">
        <v>0</v>
      </c>
      <c r="I1925" s="80">
        <v>0</v>
      </c>
      <c r="L1925">
        <v>0</v>
      </c>
      <c r="M1925">
        <v>0</v>
      </c>
    </row>
    <row r="1926" spans="1:13" x14ac:dyDescent="0.2">
      <c r="A1926" s="67" t="s">
        <v>2708</v>
      </c>
      <c r="B1926" s="68" t="s">
        <v>1232</v>
      </c>
      <c r="C1926" s="1">
        <v>4409</v>
      </c>
      <c r="D1926" s="69">
        <v>1428316</v>
      </c>
      <c r="E1926" s="70" t="s">
        <v>2047</v>
      </c>
      <c r="F1926" s="69">
        <v>1428316</v>
      </c>
      <c r="G1926" s="2">
        <v>883</v>
      </c>
      <c r="H1926" s="80">
        <v>0</v>
      </c>
      <c r="I1926" s="80">
        <v>1</v>
      </c>
      <c r="L1926">
        <v>1</v>
      </c>
      <c r="M1926">
        <v>0</v>
      </c>
    </row>
    <row r="1927" spans="1:13" x14ac:dyDescent="0.2">
      <c r="A1927" s="67" t="s">
        <v>2708</v>
      </c>
      <c r="B1927" s="68" t="s">
        <v>1232</v>
      </c>
      <c r="C1927" s="1">
        <v>4410</v>
      </c>
      <c r="D1927" s="69">
        <v>1424457</v>
      </c>
      <c r="E1927" s="70" t="s">
        <v>38</v>
      </c>
      <c r="F1927" s="69">
        <v>1424457</v>
      </c>
      <c r="G1927" s="2">
        <v>592</v>
      </c>
      <c r="H1927" s="80">
        <v>0</v>
      </c>
      <c r="I1927" s="80">
        <v>0</v>
      </c>
      <c r="L1927">
        <v>0</v>
      </c>
      <c r="M1927">
        <v>0</v>
      </c>
    </row>
    <row r="1928" spans="1:13" x14ac:dyDescent="0.2">
      <c r="A1928" s="67" t="s">
        <v>2708</v>
      </c>
      <c r="B1928" s="68" t="s">
        <v>1232</v>
      </c>
      <c r="C1928" s="1">
        <v>4411</v>
      </c>
      <c r="D1928" s="69">
        <v>1403735</v>
      </c>
      <c r="E1928" s="70" t="s">
        <v>1681</v>
      </c>
      <c r="F1928" s="69">
        <v>1403735</v>
      </c>
      <c r="G1928" s="2">
        <v>1197</v>
      </c>
      <c r="H1928" s="80">
        <v>0</v>
      </c>
      <c r="I1928" s="80">
        <v>1</v>
      </c>
      <c r="L1928">
        <v>1</v>
      </c>
      <c r="M1928">
        <v>0</v>
      </c>
    </row>
    <row r="1929" spans="1:13" x14ac:dyDescent="0.2">
      <c r="A1929" s="67" t="s">
        <v>2708</v>
      </c>
      <c r="B1929" s="68" t="s">
        <v>1232</v>
      </c>
      <c r="C1929" s="1">
        <v>4409</v>
      </c>
      <c r="D1929" s="69">
        <v>1420710</v>
      </c>
      <c r="E1929" s="70" t="s">
        <v>2044</v>
      </c>
      <c r="F1929" s="69">
        <v>1420710</v>
      </c>
      <c r="G1929" s="2">
        <v>488</v>
      </c>
      <c r="H1929" s="80">
        <v>1</v>
      </c>
      <c r="I1929" s="80">
        <v>1</v>
      </c>
      <c r="L1929">
        <v>1</v>
      </c>
      <c r="M1929">
        <v>0</v>
      </c>
    </row>
    <row r="1930" spans="1:13" x14ac:dyDescent="0.2">
      <c r="A1930" s="67" t="s">
        <v>2708</v>
      </c>
      <c r="B1930" s="68" t="s">
        <v>1232</v>
      </c>
      <c r="C1930" s="1">
        <v>4407</v>
      </c>
      <c r="D1930" s="69">
        <v>1417127</v>
      </c>
      <c r="E1930" s="70" t="s">
        <v>39</v>
      </c>
      <c r="F1930" s="69">
        <v>1417127</v>
      </c>
      <c r="G1930" s="2">
        <v>671</v>
      </c>
      <c r="H1930" s="80">
        <v>1</v>
      </c>
      <c r="I1930" s="80">
        <v>1</v>
      </c>
      <c r="L1930">
        <v>1</v>
      </c>
      <c r="M1930">
        <v>0</v>
      </c>
    </row>
    <row r="1931" spans="1:13" x14ac:dyDescent="0.2">
      <c r="A1931" s="67" t="s">
        <v>2708</v>
      </c>
      <c r="B1931" s="68" t="s">
        <v>1232</v>
      </c>
      <c r="C1931" s="1">
        <v>4402</v>
      </c>
      <c r="D1931" s="69">
        <v>1430119</v>
      </c>
      <c r="E1931" s="70" t="s">
        <v>1274</v>
      </c>
      <c r="F1931" s="69">
        <v>1430119</v>
      </c>
      <c r="G1931" s="2">
        <v>2659</v>
      </c>
      <c r="H1931" s="80">
        <v>0</v>
      </c>
      <c r="I1931" s="80">
        <v>0</v>
      </c>
      <c r="L1931">
        <v>0</v>
      </c>
      <c r="M1931">
        <v>0</v>
      </c>
    </row>
    <row r="1932" spans="1:13" x14ac:dyDescent="0.2">
      <c r="A1932" s="67" t="s">
        <v>2708</v>
      </c>
      <c r="B1932" s="68" t="s">
        <v>1232</v>
      </c>
      <c r="C1932" s="1">
        <v>4401</v>
      </c>
      <c r="D1932" s="69">
        <v>1406910</v>
      </c>
      <c r="E1932" s="70" t="s">
        <v>1236</v>
      </c>
      <c r="F1932" s="69">
        <v>1406910</v>
      </c>
      <c r="G1932" s="2">
        <v>432</v>
      </c>
      <c r="H1932" s="80">
        <v>1</v>
      </c>
      <c r="I1932" s="80">
        <v>1</v>
      </c>
      <c r="L1932">
        <v>1</v>
      </c>
      <c r="M1932">
        <v>0</v>
      </c>
    </row>
    <row r="1933" spans="1:13" x14ac:dyDescent="0.2">
      <c r="A1933" s="67" t="s">
        <v>2708</v>
      </c>
      <c r="B1933" s="68" t="s">
        <v>1232</v>
      </c>
      <c r="C1933" s="1">
        <v>4404</v>
      </c>
      <c r="D1933" s="69">
        <v>1410506</v>
      </c>
      <c r="E1933" s="70" t="s">
        <v>40</v>
      </c>
      <c r="F1933" s="69">
        <v>1410506</v>
      </c>
      <c r="G1933" s="2">
        <v>464</v>
      </c>
      <c r="H1933" s="80">
        <v>0</v>
      </c>
      <c r="I1933" s="80">
        <v>0</v>
      </c>
      <c r="L1933">
        <v>0</v>
      </c>
      <c r="M1933">
        <v>0</v>
      </c>
    </row>
    <row r="1934" spans="1:13" x14ac:dyDescent="0.2">
      <c r="A1934" s="67" t="s">
        <v>2708</v>
      </c>
      <c r="B1934" s="68" t="s">
        <v>1232</v>
      </c>
      <c r="C1934" s="1">
        <v>4407</v>
      </c>
      <c r="D1934" s="69">
        <v>1413994</v>
      </c>
      <c r="E1934" s="70" t="s">
        <v>41</v>
      </c>
      <c r="F1934" s="69">
        <v>1413994</v>
      </c>
      <c r="G1934" s="2">
        <v>480</v>
      </c>
      <c r="H1934" s="80">
        <v>1</v>
      </c>
      <c r="I1934" s="80">
        <v>1</v>
      </c>
      <c r="L1934">
        <v>1</v>
      </c>
      <c r="M1934">
        <v>0</v>
      </c>
    </row>
    <row r="1935" spans="1:13" x14ac:dyDescent="0.2">
      <c r="A1935" s="67" t="s">
        <v>2708</v>
      </c>
      <c r="B1935" s="68" t="s">
        <v>1232</v>
      </c>
      <c r="C1935" s="1">
        <v>4401</v>
      </c>
      <c r="D1935" s="69">
        <v>1418120</v>
      </c>
      <c r="E1935" s="70" t="s">
        <v>1246</v>
      </c>
      <c r="F1935" s="69">
        <v>1418120</v>
      </c>
      <c r="G1935" s="2">
        <v>825</v>
      </c>
      <c r="H1935" s="80">
        <v>1</v>
      </c>
      <c r="I1935" s="80">
        <v>1</v>
      </c>
      <c r="L1935">
        <v>1</v>
      </c>
      <c r="M1935">
        <v>0</v>
      </c>
    </row>
    <row r="1936" spans="1:13" x14ac:dyDescent="0.2">
      <c r="A1936" s="67" t="s">
        <v>2708</v>
      </c>
      <c r="B1936" s="68" t="s">
        <v>1232</v>
      </c>
      <c r="C1936" s="1">
        <v>4409</v>
      </c>
      <c r="D1936" s="69">
        <v>1422673</v>
      </c>
      <c r="E1936" s="70" t="s">
        <v>2045</v>
      </c>
      <c r="F1936" s="69">
        <v>1422673</v>
      </c>
      <c r="G1936" s="2">
        <v>300</v>
      </c>
      <c r="H1936" s="80">
        <v>1</v>
      </c>
      <c r="I1936" s="80">
        <v>1</v>
      </c>
      <c r="L1936">
        <v>1</v>
      </c>
      <c r="M1936">
        <v>0</v>
      </c>
    </row>
    <row r="1937" spans="1:13" x14ac:dyDescent="0.2">
      <c r="A1937" s="67" t="s">
        <v>2708</v>
      </c>
      <c r="B1937" s="68" t="s">
        <v>1232</v>
      </c>
      <c r="C1937" s="1">
        <v>4406</v>
      </c>
      <c r="D1937" s="69">
        <v>1426532</v>
      </c>
      <c r="E1937" s="70" t="s">
        <v>42</v>
      </c>
      <c r="F1937" s="69">
        <v>1426532</v>
      </c>
      <c r="G1937" s="2">
        <v>2453</v>
      </c>
      <c r="H1937" s="80">
        <v>0</v>
      </c>
      <c r="I1937" s="80">
        <v>1</v>
      </c>
      <c r="L1937">
        <v>1</v>
      </c>
      <c r="M1937">
        <v>0</v>
      </c>
    </row>
    <row r="1938" spans="1:13" x14ac:dyDescent="0.2">
      <c r="A1938" s="67" t="s">
        <v>2708</v>
      </c>
      <c r="B1938" s="68" t="s">
        <v>1232</v>
      </c>
      <c r="C1938" s="1">
        <v>4404</v>
      </c>
      <c r="D1938" s="69">
        <v>1426277</v>
      </c>
      <c r="E1938" s="70" t="s">
        <v>43</v>
      </c>
      <c r="F1938" s="69">
        <v>1426277</v>
      </c>
      <c r="G1938" s="2">
        <v>544</v>
      </c>
      <c r="H1938" s="80">
        <v>0</v>
      </c>
      <c r="I1938" s="80">
        <v>0</v>
      </c>
      <c r="L1938">
        <v>0</v>
      </c>
      <c r="M1938">
        <v>0</v>
      </c>
    </row>
    <row r="1939" spans="1:13" x14ac:dyDescent="0.2">
      <c r="A1939" s="67" t="s">
        <v>2708</v>
      </c>
      <c r="B1939" s="68" t="s">
        <v>1232</v>
      </c>
      <c r="C1939" s="1">
        <v>4405</v>
      </c>
      <c r="D1939" s="69">
        <v>1417358</v>
      </c>
      <c r="E1939" s="70" t="s">
        <v>1279</v>
      </c>
      <c r="F1939" s="69">
        <v>1417358</v>
      </c>
      <c r="G1939" s="2">
        <v>1449</v>
      </c>
      <c r="H1939" s="80">
        <v>0</v>
      </c>
      <c r="I1939" s="80">
        <v>0</v>
      </c>
      <c r="L1939">
        <v>0</v>
      </c>
      <c r="M1939">
        <v>0</v>
      </c>
    </row>
    <row r="1940" spans="1:13" x14ac:dyDescent="0.2">
      <c r="A1940" s="67" t="s">
        <v>2708</v>
      </c>
      <c r="B1940" s="68" t="s">
        <v>1232</v>
      </c>
      <c r="C1940" s="1">
        <v>4404</v>
      </c>
      <c r="D1940" s="69">
        <v>1408703</v>
      </c>
      <c r="E1940" s="70" t="s">
        <v>44</v>
      </c>
      <c r="F1940" s="69">
        <v>1408703</v>
      </c>
      <c r="G1940" s="2">
        <v>409</v>
      </c>
      <c r="H1940" s="80">
        <v>1</v>
      </c>
      <c r="I1940" s="80">
        <v>0</v>
      </c>
      <c r="L1940">
        <v>1</v>
      </c>
      <c r="M1940">
        <v>0</v>
      </c>
    </row>
    <row r="1941" spans="1:13" x14ac:dyDescent="0.2">
      <c r="A1941" s="67" t="s">
        <v>2708</v>
      </c>
      <c r="B1941" s="68" t="s">
        <v>1232</v>
      </c>
      <c r="C1941" s="1">
        <v>4406</v>
      </c>
      <c r="D1941" s="69">
        <v>1403799</v>
      </c>
      <c r="E1941" s="70" t="s">
        <v>45</v>
      </c>
      <c r="F1941" s="69">
        <v>1403799</v>
      </c>
      <c r="G1941" s="2">
        <v>310</v>
      </c>
      <c r="H1941" s="80">
        <v>1</v>
      </c>
      <c r="I1941" s="80">
        <v>0</v>
      </c>
      <c r="L1941">
        <v>1</v>
      </c>
      <c r="M1941">
        <v>0</v>
      </c>
    </row>
    <row r="1942" spans="1:13" x14ac:dyDescent="0.2">
      <c r="A1942" s="67" t="s">
        <v>2708</v>
      </c>
      <c r="B1942" s="68" t="s">
        <v>1232</v>
      </c>
      <c r="C1942" s="1">
        <v>4404</v>
      </c>
      <c r="D1942" s="69">
        <v>1425681</v>
      </c>
      <c r="E1942" s="70" t="s">
        <v>46</v>
      </c>
      <c r="F1942" s="69">
        <v>1425681</v>
      </c>
      <c r="G1942" s="2">
        <v>235</v>
      </c>
      <c r="H1942" s="80">
        <v>0</v>
      </c>
      <c r="I1942" s="80">
        <v>0</v>
      </c>
      <c r="L1942">
        <v>0</v>
      </c>
      <c r="M1942">
        <v>0</v>
      </c>
    </row>
    <row r="1943" spans="1:13" x14ac:dyDescent="0.2">
      <c r="A1943" s="67" t="s">
        <v>2708</v>
      </c>
      <c r="B1943" s="68" t="s">
        <v>1232</v>
      </c>
      <c r="C1943" s="1">
        <v>4401</v>
      </c>
      <c r="D1943" s="69">
        <v>1405971</v>
      </c>
      <c r="E1943" s="70" t="s">
        <v>1234</v>
      </c>
      <c r="F1943" s="69">
        <v>1405971</v>
      </c>
      <c r="G1943" s="2">
        <v>1598</v>
      </c>
      <c r="H1943" s="80">
        <v>0</v>
      </c>
      <c r="I1943" s="80">
        <v>1</v>
      </c>
      <c r="L1943">
        <v>1</v>
      </c>
      <c r="M1943">
        <v>0</v>
      </c>
    </row>
    <row r="1944" spans="1:13" x14ac:dyDescent="0.2">
      <c r="A1944" s="67" t="s">
        <v>2708</v>
      </c>
      <c r="B1944" s="68" t="s">
        <v>1232</v>
      </c>
      <c r="C1944" s="1">
        <v>4404</v>
      </c>
      <c r="D1944" s="69">
        <v>1408040</v>
      </c>
      <c r="E1944" s="70" t="s">
        <v>47</v>
      </c>
      <c r="F1944" s="69">
        <v>1408040</v>
      </c>
      <c r="G1944" s="2">
        <v>469</v>
      </c>
      <c r="H1944" s="80">
        <v>0</v>
      </c>
      <c r="I1944" s="80">
        <v>0</v>
      </c>
      <c r="L1944">
        <v>0</v>
      </c>
      <c r="M1944">
        <v>0</v>
      </c>
    </row>
    <row r="1945" spans="1:13" x14ac:dyDescent="0.2">
      <c r="A1945" s="67" t="s">
        <v>2708</v>
      </c>
      <c r="B1945" s="68" t="s">
        <v>1232</v>
      </c>
      <c r="C1945" s="1">
        <v>4404</v>
      </c>
      <c r="D1945" s="69">
        <v>1402477</v>
      </c>
      <c r="E1945" s="70" t="s">
        <v>48</v>
      </c>
      <c r="F1945" s="69">
        <v>1402477</v>
      </c>
      <c r="G1945" s="2">
        <v>291</v>
      </c>
      <c r="H1945" s="80">
        <v>0</v>
      </c>
      <c r="I1945" s="80">
        <v>1</v>
      </c>
      <c r="L1945">
        <v>1</v>
      </c>
      <c r="M1945">
        <v>0</v>
      </c>
    </row>
    <row r="1946" spans="1:13" x14ac:dyDescent="0.2">
      <c r="A1946" s="67" t="s">
        <v>2708</v>
      </c>
      <c r="B1946" s="68" t="s">
        <v>1232</v>
      </c>
      <c r="C1946" s="1">
        <v>4411</v>
      </c>
      <c r="D1946" s="69">
        <v>1424314</v>
      </c>
      <c r="E1946" s="70" t="s">
        <v>144</v>
      </c>
      <c r="F1946" s="69">
        <v>1424314</v>
      </c>
      <c r="G1946" s="2">
        <v>1143</v>
      </c>
      <c r="H1946" s="80">
        <v>1</v>
      </c>
      <c r="I1946" s="80">
        <v>1</v>
      </c>
      <c r="L1946">
        <v>1</v>
      </c>
      <c r="M1946">
        <v>0</v>
      </c>
    </row>
    <row r="1947" spans="1:13" x14ac:dyDescent="0.2">
      <c r="A1947" s="67" t="s">
        <v>2708</v>
      </c>
      <c r="B1947" s="68" t="s">
        <v>1232</v>
      </c>
      <c r="C1947" s="1">
        <v>4406</v>
      </c>
      <c r="D1947" s="69">
        <v>1427270</v>
      </c>
      <c r="E1947" s="70" t="s">
        <v>49</v>
      </c>
      <c r="F1947" s="69">
        <v>1427270</v>
      </c>
      <c r="G1947" s="2">
        <v>337</v>
      </c>
      <c r="H1947" s="80">
        <v>0</v>
      </c>
      <c r="I1947" s="80">
        <v>1</v>
      </c>
      <c r="L1947">
        <v>1</v>
      </c>
      <c r="M1947">
        <v>0</v>
      </c>
    </row>
    <row r="1948" spans="1:13" x14ac:dyDescent="0.2">
      <c r="A1948" s="67" t="s">
        <v>2708</v>
      </c>
      <c r="B1948" s="68" t="s">
        <v>1232</v>
      </c>
      <c r="C1948" s="1">
        <v>4402</v>
      </c>
      <c r="D1948" s="69">
        <v>1421315</v>
      </c>
      <c r="E1948" s="70" t="s">
        <v>1268</v>
      </c>
      <c r="F1948" s="69">
        <v>1421315</v>
      </c>
      <c r="G1948" s="2">
        <v>5580</v>
      </c>
      <c r="H1948" s="80">
        <v>0</v>
      </c>
      <c r="I1948" s="80">
        <v>0</v>
      </c>
      <c r="L1948">
        <v>0</v>
      </c>
      <c r="M1948">
        <v>0</v>
      </c>
    </row>
    <row r="1949" spans="1:13" x14ac:dyDescent="0.2">
      <c r="A1949" s="67" t="s">
        <v>2708</v>
      </c>
      <c r="B1949" s="68" t="s">
        <v>1232</v>
      </c>
      <c r="C1949" s="1">
        <v>4402</v>
      </c>
      <c r="D1949" s="69">
        <v>1410603</v>
      </c>
      <c r="E1949" s="70" t="s">
        <v>1260</v>
      </c>
      <c r="F1949" s="69">
        <v>1410603</v>
      </c>
      <c r="G1949" s="2">
        <v>185</v>
      </c>
      <c r="H1949" s="80">
        <v>1</v>
      </c>
      <c r="I1949" s="80">
        <v>1</v>
      </c>
      <c r="L1949">
        <v>1</v>
      </c>
      <c r="M1949">
        <v>0</v>
      </c>
    </row>
    <row r="1950" spans="1:13" x14ac:dyDescent="0.2">
      <c r="A1950" s="67" t="s">
        <v>2708</v>
      </c>
      <c r="B1950" s="68" t="s">
        <v>1232</v>
      </c>
      <c r="C1950" s="1">
        <v>4401</v>
      </c>
      <c r="D1950" s="69">
        <v>1431352</v>
      </c>
      <c r="E1950" s="70" t="s">
        <v>1256</v>
      </c>
      <c r="F1950" s="69">
        <v>1431352</v>
      </c>
      <c r="G1950" s="2">
        <v>1028</v>
      </c>
      <c r="H1950" s="80">
        <v>0</v>
      </c>
      <c r="I1950" s="80">
        <v>1</v>
      </c>
      <c r="L1950">
        <v>1</v>
      </c>
      <c r="M1950">
        <v>0</v>
      </c>
    </row>
    <row r="1951" spans="1:13" x14ac:dyDescent="0.2">
      <c r="A1951" s="67" t="s">
        <v>2708</v>
      </c>
      <c r="B1951" s="68" t="s">
        <v>1232</v>
      </c>
      <c r="C1951" s="1">
        <v>4401</v>
      </c>
      <c r="D1951" s="69">
        <v>1413611</v>
      </c>
      <c r="E1951" s="70" t="s">
        <v>1241</v>
      </c>
      <c r="F1951" s="69">
        <v>1413611</v>
      </c>
      <c r="G1951" s="2">
        <v>159</v>
      </c>
      <c r="H1951" s="80">
        <v>1</v>
      </c>
      <c r="I1951" s="80">
        <v>1</v>
      </c>
      <c r="L1951">
        <v>1</v>
      </c>
      <c r="M1951">
        <v>0</v>
      </c>
    </row>
    <row r="1952" spans="1:13" x14ac:dyDescent="0.2">
      <c r="A1952" s="67" t="s">
        <v>2708</v>
      </c>
      <c r="B1952" s="68" t="s">
        <v>1232</v>
      </c>
      <c r="C1952" s="1">
        <v>4401</v>
      </c>
      <c r="D1952" s="69">
        <v>1415884</v>
      </c>
      <c r="E1952" s="70" t="s">
        <v>1243</v>
      </c>
      <c r="F1952" s="69">
        <v>1415884</v>
      </c>
      <c r="G1952" s="2">
        <v>397</v>
      </c>
      <c r="H1952" s="80">
        <v>0</v>
      </c>
      <c r="I1952" s="80">
        <v>0</v>
      </c>
      <c r="L1952">
        <v>0</v>
      </c>
      <c r="M1952">
        <v>0</v>
      </c>
    </row>
    <row r="1953" spans="1:13" x14ac:dyDescent="0.2">
      <c r="A1953" s="67" t="s">
        <v>2708</v>
      </c>
      <c r="B1953" s="68" t="s">
        <v>1232</v>
      </c>
      <c r="C1953" s="1">
        <v>4404</v>
      </c>
      <c r="D1953" s="69">
        <v>1410861</v>
      </c>
      <c r="E1953" s="70" t="s">
        <v>50</v>
      </c>
      <c r="F1953" s="69">
        <v>1410861</v>
      </c>
      <c r="G1953" s="2">
        <v>240</v>
      </c>
      <c r="H1953" s="80">
        <v>1</v>
      </c>
      <c r="I1953" s="80">
        <v>1</v>
      </c>
      <c r="L1953">
        <v>1</v>
      </c>
      <c r="M1953">
        <v>0</v>
      </c>
    </row>
    <row r="1954" spans="1:13" x14ac:dyDescent="0.2">
      <c r="A1954" s="67" t="s">
        <v>2708</v>
      </c>
      <c r="B1954" s="68" t="s">
        <v>1232</v>
      </c>
      <c r="C1954" s="1">
        <v>4404</v>
      </c>
      <c r="D1954" s="69">
        <v>1403489</v>
      </c>
      <c r="E1954" s="70" t="s">
        <v>51</v>
      </c>
      <c r="F1954" s="69">
        <v>1403489</v>
      </c>
      <c r="G1954" s="2">
        <v>227</v>
      </c>
      <c r="H1954" s="80">
        <v>1</v>
      </c>
      <c r="I1954" s="80">
        <v>1</v>
      </c>
      <c r="L1954">
        <v>1</v>
      </c>
      <c r="M1954">
        <v>0</v>
      </c>
    </row>
    <row r="1955" spans="1:13" x14ac:dyDescent="0.2">
      <c r="A1955" s="67" t="s">
        <v>2708</v>
      </c>
      <c r="B1955" s="68" t="s">
        <v>1232</v>
      </c>
      <c r="C1955" s="1">
        <v>4404</v>
      </c>
      <c r="D1955" s="69">
        <v>1413985</v>
      </c>
      <c r="E1955" s="70" t="s">
        <v>2066</v>
      </c>
      <c r="F1955" s="69">
        <v>1413985</v>
      </c>
      <c r="G1955" s="2">
        <v>477</v>
      </c>
      <c r="H1955" s="80">
        <v>1</v>
      </c>
      <c r="I1955" s="80">
        <v>1</v>
      </c>
      <c r="L1955">
        <v>1</v>
      </c>
      <c r="M1955">
        <v>0</v>
      </c>
    </row>
    <row r="1956" spans="1:13" x14ac:dyDescent="0.2">
      <c r="A1956" s="67" t="s">
        <v>2708</v>
      </c>
      <c r="B1956" s="68" t="s">
        <v>1232</v>
      </c>
      <c r="C1956" s="1">
        <v>4409</v>
      </c>
      <c r="D1956" s="69">
        <v>1431644</v>
      </c>
      <c r="E1956" s="70" t="s">
        <v>2050</v>
      </c>
      <c r="F1956" s="69">
        <v>1431644</v>
      </c>
      <c r="G1956" s="2">
        <v>183</v>
      </c>
      <c r="H1956" s="80">
        <v>1</v>
      </c>
      <c r="I1956" s="80">
        <v>1</v>
      </c>
      <c r="L1956">
        <v>1</v>
      </c>
      <c r="M1956">
        <v>0</v>
      </c>
    </row>
    <row r="1957" spans="1:13" x14ac:dyDescent="0.2">
      <c r="A1957" s="67" t="s">
        <v>2708</v>
      </c>
      <c r="B1957" s="68" t="s">
        <v>1232</v>
      </c>
      <c r="C1957" s="1">
        <v>4404</v>
      </c>
      <c r="D1957" s="69">
        <v>1422026</v>
      </c>
      <c r="E1957" s="70" t="s">
        <v>2067</v>
      </c>
      <c r="F1957" s="69">
        <v>1422026</v>
      </c>
      <c r="G1957" s="2">
        <v>327</v>
      </c>
      <c r="H1957" s="80">
        <v>0</v>
      </c>
      <c r="I1957" s="80">
        <v>1</v>
      </c>
      <c r="L1957">
        <v>1</v>
      </c>
      <c r="M1957">
        <v>0</v>
      </c>
    </row>
    <row r="1958" spans="1:13" x14ac:dyDescent="0.2">
      <c r="A1958" s="67" t="s">
        <v>2708</v>
      </c>
      <c r="B1958" s="68" t="s">
        <v>1232</v>
      </c>
      <c r="C1958" s="1">
        <v>4403</v>
      </c>
      <c r="D1958" s="69">
        <v>1414632</v>
      </c>
      <c r="E1958" s="70" t="s">
        <v>2068</v>
      </c>
      <c r="F1958" s="69">
        <v>1414632</v>
      </c>
      <c r="G1958" s="2">
        <v>5393</v>
      </c>
      <c r="H1958" s="80">
        <v>0</v>
      </c>
      <c r="I1958" s="80">
        <v>0</v>
      </c>
      <c r="L1958">
        <v>0</v>
      </c>
      <c r="M1958">
        <v>0</v>
      </c>
    </row>
    <row r="1959" spans="1:13" x14ac:dyDescent="0.2">
      <c r="A1959" s="67" t="s">
        <v>2708</v>
      </c>
      <c r="B1959" s="68" t="s">
        <v>1232</v>
      </c>
      <c r="C1959" s="1">
        <v>4406</v>
      </c>
      <c r="D1959" s="69">
        <v>1422707</v>
      </c>
      <c r="E1959" s="70" t="s">
        <v>2069</v>
      </c>
      <c r="F1959" s="69">
        <v>1422707</v>
      </c>
      <c r="G1959" s="2">
        <v>94</v>
      </c>
      <c r="H1959" s="80">
        <v>0</v>
      </c>
      <c r="I1959" s="80">
        <v>0</v>
      </c>
      <c r="L1959">
        <v>0</v>
      </c>
      <c r="M1959">
        <v>0</v>
      </c>
    </row>
    <row r="1960" spans="1:13" x14ac:dyDescent="0.2">
      <c r="A1960" s="67" t="s">
        <v>2708</v>
      </c>
      <c r="B1960" s="68" t="s">
        <v>1232</v>
      </c>
      <c r="C1960" s="1">
        <v>4404</v>
      </c>
      <c r="D1960" s="69">
        <v>1428264</v>
      </c>
      <c r="E1960" s="70" t="s">
        <v>2070</v>
      </c>
      <c r="F1960" s="69">
        <v>1428264</v>
      </c>
      <c r="G1960" s="2">
        <v>136</v>
      </c>
      <c r="H1960" s="80">
        <v>1</v>
      </c>
      <c r="I1960" s="80">
        <v>0</v>
      </c>
      <c r="L1960">
        <v>1</v>
      </c>
      <c r="M1960">
        <v>0</v>
      </c>
    </row>
    <row r="1961" spans="1:13" x14ac:dyDescent="0.2">
      <c r="A1961" s="67" t="s">
        <v>2708</v>
      </c>
      <c r="B1961" s="68" t="s">
        <v>1232</v>
      </c>
      <c r="C1961" s="1">
        <v>4406</v>
      </c>
      <c r="D1961" s="69">
        <v>1426222</v>
      </c>
      <c r="E1961" s="70" t="s">
        <v>2071</v>
      </c>
      <c r="F1961" s="69">
        <v>1426222</v>
      </c>
      <c r="G1961" s="2">
        <v>378</v>
      </c>
      <c r="H1961" s="80">
        <v>1</v>
      </c>
      <c r="I1961" s="80">
        <v>1</v>
      </c>
      <c r="L1961">
        <v>1</v>
      </c>
      <c r="M1961">
        <v>0</v>
      </c>
    </row>
    <row r="1962" spans="1:13" x14ac:dyDescent="0.2">
      <c r="A1962" s="67" t="s">
        <v>2708</v>
      </c>
      <c r="B1962" s="68" t="s">
        <v>1232</v>
      </c>
      <c r="C1962" s="1">
        <v>4403</v>
      </c>
      <c r="D1962" s="69">
        <v>1406451</v>
      </c>
      <c r="E1962" s="70" t="s">
        <v>2072</v>
      </c>
      <c r="F1962" s="69">
        <v>1406451</v>
      </c>
      <c r="G1962" s="2">
        <v>833</v>
      </c>
      <c r="H1962" s="80">
        <v>1</v>
      </c>
      <c r="I1962" s="80">
        <v>1</v>
      </c>
      <c r="L1962">
        <v>1</v>
      </c>
      <c r="M1962">
        <v>0</v>
      </c>
    </row>
    <row r="1963" spans="1:13" x14ac:dyDescent="0.2">
      <c r="A1963" s="67" t="s">
        <v>2708</v>
      </c>
      <c r="B1963" s="68" t="s">
        <v>1232</v>
      </c>
      <c r="C1963" s="1">
        <v>4404</v>
      </c>
      <c r="D1963" s="69">
        <v>1406585</v>
      </c>
      <c r="E1963" s="70" t="s">
        <v>2073</v>
      </c>
      <c r="F1963" s="69">
        <v>1406585</v>
      </c>
      <c r="G1963" s="2">
        <v>330</v>
      </c>
      <c r="H1963" s="80">
        <v>1</v>
      </c>
      <c r="I1963" s="80">
        <v>1</v>
      </c>
      <c r="L1963">
        <v>1</v>
      </c>
      <c r="M1963">
        <v>0</v>
      </c>
    </row>
    <row r="1964" spans="1:13" x14ac:dyDescent="0.2">
      <c r="A1964" s="67" t="s">
        <v>2708</v>
      </c>
      <c r="B1964" s="68" t="s">
        <v>1232</v>
      </c>
      <c r="C1964" s="1">
        <v>4411</v>
      </c>
      <c r="D1964" s="69">
        <v>1409177</v>
      </c>
      <c r="E1964" s="70" t="s">
        <v>1684</v>
      </c>
      <c r="F1964" s="69">
        <v>1409177</v>
      </c>
      <c r="G1964" s="2">
        <v>404</v>
      </c>
      <c r="H1964" s="80">
        <v>1</v>
      </c>
      <c r="I1964" s="80">
        <v>1</v>
      </c>
      <c r="L1964">
        <v>1</v>
      </c>
      <c r="M1964">
        <v>0</v>
      </c>
    </row>
    <row r="1965" spans="1:13" x14ac:dyDescent="0.2">
      <c r="A1965" s="67" t="s">
        <v>2708</v>
      </c>
      <c r="B1965" s="68" t="s">
        <v>1232</v>
      </c>
      <c r="C1965" s="1">
        <v>4404</v>
      </c>
      <c r="D1965" s="69">
        <v>1430571</v>
      </c>
      <c r="E1965" s="70" t="s">
        <v>2074</v>
      </c>
      <c r="F1965" s="69">
        <v>1430571</v>
      </c>
      <c r="G1965" s="2">
        <v>1059</v>
      </c>
      <c r="H1965" s="80">
        <v>1</v>
      </c>
      <c r="I1965" s="80">
        <v>0</v>
      </c>
      <c r="L1965">
        <v>1</v>
      </c>
      <c r="M1965">
        <v>0</v>
      </c>
    </row>
    <row r="1966" spans="1:13" x14ac:dyDescent="0.2">
      <c r="A1966" s="67" t="s">
        <v>2708</v>
      </c>
      <c r="B1966" s="68" t="s">
        <v>1232</v>
      </c>
      <c r="C1966" s="1">
        <v>4407</v>
      </c>
      <c r="D1966" s="69">
        <v>1414599</v>
      </c>
      <c r="E1966" s="70" t="s">
        <v>2075</v>
      </c>
      <c r="F1966" s="69">
        <v>1414599</v>
      </c>
      <c r="G1966" s="2">
        <v>1197</v>
      </c>
      <c r="H1966" s="80">
        <v>1</v>
      </c>
      <c r="I1966" s="80">
        <v>1</v>
      </c>
      <c r="L1966">
        <v>1</v>
      </c>
      <c r="M1966">
        <v>0</v>
      </c>
    </row>
    <row r="1967" spans="1:13" x14ac:dyDescent="0.2">
      <c r="A1967" s="67" t="s">
        <v>2708</v>
      </c>
      <c r="B1967" s="68" t="s">
        <v>1232</v>
      </c>
      <c r="C1967" s="1">
        <v>4402</v>
      </c>
      <c r="D1967" s="69">
        <v>1430960</v>
      </c>
      <c r="E1967" s="70" t="s">
        <v>1275</v>
      </c>
      <c r="F1967" s="69">
        <v>1430960</v>
      </c>
      <c r="G1967" s="2">
        <v>1061</v>
      </c>
      <c r="H1967" s="80">
        <v>0</v>
      </c>
      <c r="I1967" s="80">
        <v>0</v>
      </c>
      <c r="L1967">
        <v>0</v>
      </c>
      <c r="M1967">
        <v>0</v>
      </c>
    </row>
    <row r="1968" spans="1:13" x14ac:dyDescent="0.2">
      <c r="A1968" s="67" t="s">
        <v>2708</v>
      </c>
      <c r="B1968" s="68" t="s">
        <v>1232</v>
      </c>
      <c r="C1968" s="1">
        <v>4405</v>
      </c>
      <c r="D1968" s="69">
        <v>1423904</v>
      </c>
      <c r="E1968" s="70" t="s">
        <v>1283</v>
      </c>
      <c r="F1968" s="69">
        <v>1423904</v>
      </c>
      <c r="G1968" s="2">
        <v>289</v>
      </c>
      <c r="H1968" s="80">
        <v>1</v>
      </c>
      <c r="I1968" s="80">
        <v>1</v>
      </c>
      <c r="L1968">
        <v>1</v>
      </c>
      <c r="M1968">
        <v>0</v>
      </c>
    </row>
    <row r="1969" spans="1:13" x14ac:dyDescent="0.2">
      <c r="A1969" s="67" t="s">
        <v>2708</v>
      </c>
      <c r="B1969" s="68" t="s">
        <v>1232</v>
      </c>
      <c r="C1969" s="1">
        <v>4404</v>
      </c>
      <c r="D1969" s="69">
        <v>1425830</v>
      </c>
      <c r="E1969" s="70" t="s">
        <v>2076</v>
      </c>
      <c r="F1969" s="69">
        <v>1425830</v>
      </c>
      <c r="G1969" s="2">
        <v>254</v>
      </c>
      <c r="H1969" s="80">
        <v>1</v>
      </c>
      <c r="I1969" s="80">
        <v>1</v>
      </c>
      <c r="L1969">
        <v>1</v>
      </c>
      <c r="M1969">
        <v>0</v>
      </c>
    </row>
    <row r="1970" spans="1:13" x14ac:dyDescent="0.2">
      <c r="A1970" s="67" t="s">
        <v>2708</v>
      </c>
      <c r="B1970" s="68" t="s">
        <v>1232</v>
      </c>
      <c r="C1970" s="1">
        <v>4405</v>
      </c>
      <c r="D1970" s="69">
        <v>1418634</v>
      </c>
      <c r="E1970" s="70" t="s">
        <v>1280</v>
      </c>
      <c r="F1970" s="69">
        <v>1418634</v>
      </c>
      <c r="G1970" s="2">
        <v>410</v>
      </c>
      <c r="H1970" s="80">
        <v>1</v>
      </c>
      <c r="I1970" s="80">
        <v>1</v>
      </c>
      <c r="L1970">
        <v>1</v>
      </c>
      <c r="M1970">
        <v>0</v>
      </c>
    </row>
    <row r="1971" spans="1:13" x14ac:dyDescent="0.2">
      <c r="A1971" s="67" t="s">
        <v>2708</v>
      </c>
      <c r="B1971" s="68" t="s">
        <v>1232</v>
      </c>
      <c r="C1971" s="1">
        <v>4407</v>
      </c>
      <c r="D1971" s="69">
        <v>1408837</v>
      </c>
      <c r="E1971" s="70" t="s">
        <v>2077</v>
      </c>
      <c r="F1971" s="69">
        <v>1408837</v>
      </c>
      <c r="G1971" s="2">
        <v>835</v>
      </c>
      <c r="H1971" s="80">
        <v>1</v>
      </c>
      <c r="I1971" s="80">
        <v>1</v>
      </c>
      <c r="L1971">
        <v>1</v>
      </c>
      <c r="M1971">
        <v>0</v>
      </c>
    </row>
    <row r="1972" spans="1:13" x14ac:dyDescent="0.2">
      <c r="A1972" s="67" t="s">
        <v>2708</v>
      </c>
      <c r="B1972" s="68" t="s">
        <v>1232</v>
      </c>
      <c r="C1972" s="1">
        <v>4411</v>
      </c>
      <c r="D1972" s="69">
        <v>1416726</v>
      </c>
      <c r="E1972" s="70" t="s">
        <v>1692</v>
      </c>
      <c r="F1972" s="69">
        <v>1416726</v>
      </c>
      <c r="G1972" s="2">
        <v>488</v>
      </c>
      <c r="H1972" s="80">
        <v>1</v>
      </c>
      <c r="I1972" s="80">
        <v>1</v>
      </c>
      <c r="L1972">
        <v>1</v>
      </c>
      <c r="M1972">
        <v>0</v>
      </c>
    </row>
    <row r="1973" spans="1:13" x14ac:dyDescent="0.2">
      <c r="A1973" s="67" t="s">
        <v>2708</v>
      </c>
      <c r="B1973" s="68" t="s">
        <v>1232</v>
      </c>
      <c r="C1973" s="1">
        <v>4411</v>
      </c>
      <c r="D1973" s="69">
        <v>1409946</v>
      </c>
      <c r="E1973" s="70" t="s">
        <v>1685</v>
      </c>
      <c r="F1973" s="69">
        <v>1409946</v>
      </c>
      <c r="G1973" s="2">
        <v>394</v>
      </c>
      <c r="H1973" s="80">
        <v>1</v>
      </c>
      <c r="I1973" s="80">
        <v>1</v>
      </c>
      <c r="L1973">
        <v>1</v>
      </c>
      <c r="M1973">
        <v>0</v>
      </c>
    </row>
    <row r="1974" spans="1:13" x14ac:dyDescent="0.2">
      <c r="A1974" s="67" t="s">
        <v>2708</v>
      </c>
      <c r="B1974" s="68" t="s">
        <v>1232</v>
      </c>
      <c r="C1974" s="1">
        <v>4401</v>
      </c>
      <c r="D1974" s="69">
        <v>1424846</v>
      </c>
      <c r="E1974" s="70" t="s">
        <v>1251</v>
      </c>
      <c r="F1974" s="69">
        <v>1424846</v>
      </c>
      <c r="G1974" s="2">
        <v>308</v>
      </c>
      <c r="H1974" s="80">
        <v>1</v>
      </c>
      <c r="I1974" s="80">
        <v>1</v>
      </c>
      <c r="L1974">
        <v>1</v>
      </c>
      <c r="M1974">
        <v>0</v>
      </c>
    </row>
    <row r="1975" spans="1:13" x14ac:dyDescent="0.2">
      <c r="A1975" s="67" t="s">
        <v>2708</v>
      </c>
      <c r="B1975" s="68" t="s">
        <v>1232</v>
      </c>
      <c r="C1975" s="1">
        <v>4404</v>
      </c>
      <c r="D1975" s="69">
        <v>1409928</v>
      </c>
      <c r="E1975" s="70" t="s">
        <v>2078</v>
      </c>
      <c r="F1975" s="69">
        <v>1409928</v>
      </c>
      <c r="G1975" s="2">
        <v>1162</v>
      </c>
      <c r="H1975" s="80">
        <v>0</v>
      </c>
      <c r="I1975" s="80">
        <v>0</v>
      </c>
      <c r="L1975">
        <v>0</v>
      </c>
      <c r="M1975">
        <v>0</v>
      </c>
    </row>
    <row r="1976" spans="1:13" x14ac:dyDescent="0.2">
      <c r="A1976" s="67" t="s">
        <v>2708</v>
      </c>
      <c r="B1976" s="68" t="s">
        <v>1232</v>
      </c>
      <c r="C1976" s="1">
        <v>4406</v>
      </c>
      <c r="D1976" s="69">
        <v>1406211</v>
      </c>
      <c r="E1976" s="70" t="s">
        <v>2079</v>
      </c>
      <c r="F1976" s="69">
        <v>1406211</v>
      </c>
      <c r="G1976" s="2">
        <v>279</v>
      </c>
      <c r="H1976" s="80">
        <v>1</v>
      </c>
      <c r="I1976" s="80">
        <v>1</v>
      </c>
      <c r="L1976">
        <v>1</v>
      </c>
      <c r="M1976">
        <v>0</v>
      </c>
    </row>
    <row r="1977" spans="1:13" x14ac:dyDescent="0.2">
      <c r="A1977" s="67" t="s">
        <v>2708</v>
      </c>
      <c r="B1977" s="68" t="s">
        <v>1232</v>
      </c>
      <c r="C1977" s="1">
        <v>4401</v>
      </c>
      <c r="D1977" s="69">
        <v>1419150</v>
      </c>
      <c r="E1977" s="70" t="s">
        <v>1247</v>
      </c>
      <c r="F1977" s="69">
        <v>1419150</v>
      </c>
      <c r="G1977" s="2">
        <v>1230</v>
      </c>
      <c r="H1977" s="80">
        <v>1</v>
      </c>
      <c r="I1977" s="80">
        <v>1</v>
      </c>
      <c r="L1977">
        <v>1</v>
      </c>
      <c r="M1977">
        <v>0</v>
      </c>
    </row>
    <row r="1978" spans="1:13" x14ac:dyDescent="0.2">
      <c r="A1978" s="67" t="s">
        <v>2708</v>
      </c>
      <c r="B1978" s="68" t="s">
        <v>1232</v>
      </c>
      <c r="C1978" s="1">
        <v>4406</v>
      </c>
      <c r="D1978" s="69">
        <v>1430775</v>
      </c>
      <c r="E1978" s="70" t="s">
        <v>2080</v>
      </c>
      <c r="F1978" s="69">
        <v>1430775</v>
      </c>
      <c r="G1978" s="2">
        <v>55</v>
      </c>
      <c r="H1978" s="80">
        <v>0</v>
      </c>
      <c r="I1978" s="80">
        <v>1</v>
      </c>
      <c r="L1978">
        <v>1</v>
      </c>
      <c r="M1978">
        <v>0</v>
      </c>
    </row>
    <row r="1979" spans="1:13" x14ac:dyDescent="0.2">
      <c r="A1979" s="67" t="s">
        <v>2708</v>
      </c>
      <c r="B1979" s="68" t="s">
        <v>1232</v>
      </c>
      <c r="C1979" s="1">
        <v>4404</v>
      </c>
      <c r="D1979" s="69">
        <v>1411192</v>
      </c>
      <c r="E1979" s="70" t="s">
        <v>2081</v>
      </c>
      <c r="F1979" s="69">
        <v>1411192</v>
      </c>
      <c r="G1979" s="2">
        <v>1275</v>
      </c>
      <c r="H1979" s="80">
        <v>0</v>
      </c>
      <c r="I1979" s="80">
        <v>0</v>
      </c>
      <c r="L1979">
        <v>0</v>
      </c>
      <c r="M1979">
        <v>0</v>
      </c>
    </row>
    <row r="1980" spans="1:13" x14ac:dyDescent="0.2">
      <c r="A1980" s="67" t="s">
        <v>2708</v>
      </c>
      <c r="B1980" s="68" t="s">
        <v>1232</v>
      </c>
      <c r="C1980" s="1">
        <v>4402</v>
      </c>
      <c r="D1980" s="69">
        <v>1419619</v>
      </c>
      <c r="E1980" s="70" t="s">
        <v>1267</v>
      </c>
      <c r="F1980" s="69">
        <v>1419619</v>
      </c>
      <c r="G1980" s="2">
        <v>526</v>
      </c>
      <c r="H1980" s="80">
        <v>1</v>
      </c>
      <c r="I1980" s="80">
        <v>1</v>
      </c>
      <c r="L1980">
        <v>1</v>
      </c>
      <c r="M1980">
        <v>0</v>
      </c>
    </row>
    <row r="1981" spans="1:13" x14ac:dyDescent="0.2">
      <c r="A1981" s="67" t="s">
        <v>2708</v>
      </c>
      <c r="B1981" s="68" t="s">
        <v>1232</v>
      </c>
      <c r="C1981" s="1">
        <v>4402</v>
      </c>
      <c r="D1981" s="69">
        <v>1427784</v>
      </c>
      <c r="E1981" s="70" t="s">
        <v>1272</v>
      </c>
      <c r="F1981" s="69">
        <v>1427784</v>
      </c>
      <c r="G1981" s="2">
        <v>1382</v>
      </c>
      <c r="H1981" s="80">
        <v>0</v>
      </c>
      <c r="I1981" s="80">
        <v>1</v>
      </c>
      <c r="L1981">
        <v>1</v>
      </c>
      <c r="M1981">
        <v>0</v>
      </c>
    </row>
    <row r="1982" spans="1:13" x14ac:dyDescent="0.2">
      <c r="A1982" s="67" t="s">
        <v>2708</v>
      </c>
      <c r="B1982" s="68" t="s">
        <v>1232</v>
      </c>
      <c r="C1982" s="1">
        <v>4402</v>
      </c>
      <c r="D1982" s="69">
        <v>1426301</v>
      </c>
      <c r="E1982" s="70" t="s">
        <v>1270</v>
      </c>
      <c r="F1982" s="69">
        <v>1426301</v>
      </c>
      <c r="G1982" s="2">
        <v>1273</v>
      </c>
      <c r="H1982" s="80">
        <v>1</v>
      </c>
      <c r="I1982" s="80">
        <v>1</v>
      </c>
      <c r="L1982">
        <v>1</v>
      </c>
      <c r="M1982">
        <v>0</v>
      </c>
    </row>
    <row r="1983" spans="1:13" x14ac:dyDescent="0.2">
      <c r="A1983" s="67" t="s">
        <v>2708</v>
      </c>
      <c r="B1983" s="68" t="s">
        <v>1232</v>
      </c>
      <c r="C1983" s="1">
        <v>4401</v>
      </c>
      <c r="D1983" s="69">
        <v>1421333</v>
      </c>
      <c r="E1983" s="70" t="s">
        <v>1250</v>
      </c>
      <c r="F1983" s="69">
        <v>1421333</v>
      </c>
      <c r="G1983" s="2">
        <v>682</v>
      </c>
      <c r="H1983" s="80">
        <v>1</v>
      </c>
      <c r="I1983" s="80">
        <v>1</v>
      </c>
      <c r="L1983">
        <v>1</v>
      </c>
      <c r="M1983">
        <v>0</v>
      </c>
    </row>
    <row r="1984" spans="1:13" x14ac:dyDescent="0.2">
      <c r="A1984" s="67" t="s">
        <v>2708</v>
      </c>
      <c r="B1984" s="68" t="s">
        <v>1232</v>
      </c>
      <c r="C1984" s="1">
        <v>4411</v>
      </c>
      <c r="D1984" s="69">
        <v>1415927</v>
      </c>
      <c r="E1984" s="70" t="s">
        <v>1691</v>
      </c>
      <c r="F1984" s="69">
        <v>1415927</v>
      </c>
      <c r="G1984" s="2">
        <v>679</v>
      </c>
      <c r="H1984" s="80">
        <v>1</v>
      </c>
      <c r="I1984" s="80">
        <v>1</v>
      </c>
      <c r="L1984">
        <v>1</v>
      </c>
      <c r="M1984">
        <v>0</v>
      </c>
    </row>
    <row r="1985" spans="1:13" x14ac:dyDescent="0.2">
      <c r="A1985" s="67" t="s">
        <v>2708</v>
      </c>
      <c r="B1985" s="68" t="s">
        <v>1232</v>
      </c>
      <c r="C1985" s="1">
        <v>4404</v>
      </c>
      <c r="D1985" s="69">
        <v>1417279</v>
      </c>
      <c r="E1985" s="70" t="s">
        <v>2082</v>
      </c>
      <c r="F1985" s="69">
        <v>1417279</v>
      </c>
      <c r="G1985" s="2">
        <v>1255</v>
      </c>
      <c r="H1985" s="80">
        <v>0</v>
      </c>
      <c r="I1985" s="80">
        <v>0</v>
      </c>
      <c r="L1985">
        <v>0</v>
      </c>
      <c r="M1985">
        <v>0</v>
      </c>
    </row>
    <row r="1986" spans="1:13" x14ac:dyDescent="0.2">
      <c r="A1986" s="67" t="s">
        <v>2708</v>
      </c>
      <c r="B1986" s="68" t="s">
        <v>1232</v>
      </c>
      <c r="C1986" s="1">
        <v>4411</v>
      </c>
      <c r="D1986" s="69">
        <v>1426453</v>
      </c>
      <c r="E1986" s="70" t="s">
        <v>145</v>
      </c>
      <c r="F1986" s="69">
        <v>1426453</v>
      </c>
      <c r="G1986" s="2">
        <v>2720</v>
      </c>
      <c r="H1986" s="80">
        <v>0</v>
      </c>
      <c r="I1986" s="80">
        <v>1</v>
      </c>
      <c r="L1986">
        <v>1</v>
      </c>
      <c r="M1986">
        <v>0</v>
      </c>
    </row>
    <row r="1987" spans="1:13" x14ac:dyDescent="0.2">
      <c r="A1987" s="67" t="s">
        <v>2708</v>
      </c>
      <c r="B1987" s="68" t="s">
        <v>1232</v>
      </c>
      <c r="C1987" s="1">
        <v>4409</v>
      </c>
      <c r="D1987" s="69">
        <v>1433394</v>
      </c>
      <c r="E1987" s="70" t="s">
        <v>2055</v>
      </c>
      <c r="F1987" s="69">
        <v>1433394</v>
      </c>
      <c r="G1987" s="2">
        <v>701</v>
      </c>
      <c r="H1987" s="80">
        <v>0</v>
      </c>
      <c r="I1987" s="80">
        <v>0</v>
      </c>
      <c r="L1987">
        <v>0</v>
      </c>
      <c r="M1987">
        <v>0</v>
      </c>
    </row>
    <row r="1988" spans="1:13" x14ac:dyDescent="0.2">
      <c r="A1988" s="67" t="s">
        <v>2708</v>
      </c>
      <c r="B1988" s="68" t="s">
        <v>1232</v>
      </c>
      <c r="C1988" s="1">
        <v>4411</v>
      </c>
      <c r="D1988" s="69">
        <v>1409098</v>
      </c>
      <c r="E1988" s="70" t="s">
        <v>1683</v>
      </c>
      <c r="F1988" s="69">
        <v>1409098</v>
      </c>
      <c r="G1988" s="2">
        <v>1725</v>
      </c>
      <c r="H1988" s="80">
        <v>0</v>
      </c>
      <c r="I1988" s="80">
        <v>0</v>
      </c>
      <c r="L1988">
        <v>0</v>
      </c>
      <c r="M1988">
        <v>0</v>
      </c>
    </row>
    <row r="1989" spans="1:13" x14ac:dyDescent="0.2">
      <c r="A1989" s="67" t="s">
        <v>2708</v>
      </c>
      <c r="B1989" s="68" t="s">
        <v>1232</v>
      </c>
      <c r="C1989" s="1">
        <v>4404</v>
      </c>
      <c r="D1989" s="69">
        <v>1428811</v>
      </c>
      <c r="E1989" s="70" t="s">
        <v>2083</v>
      </c>
      <c r="F1989" s="69">
        <v>1428811</v>
      </c>
      <c r="G1989" s="2">
        <v>120</v>
      </c>
      <c r="H1989" s="80">
        <v>0</v>
      </c>
      <c r="I1989" s="80">
        <v>0</v>
      </c>
      <c r="L1989">
        <v>0</v>
      </c>
      <c r="M1989">
        <v>0</v>
      </c>
    </row>
    <row r="1990" spans="1:13" x14ac:dyDescent="0.2">
      <c r="A1990" s="67" t="s">
        <v>2708</v>
      </c>
      <c r="B1990" s="68" t="s">
        <v>1232</v>
      </c>
      <c r="C1990" s="1">
        <v>4404</v>
      </c>
      <c r="D1990" s="69">
        <v>1425867</v>
      </c>
      <c r="E1990" s="70" t="s">
        <v>2084</v>
      </c>
      <c r="F1990" s="69">
        <v>1425867</v>
      </c>
      <c r="G1990" s="2">
        <v>494</v>
      </c>
      <c r="H1990" s="80">
        <v>0</v>
      </c>
      <c r="I1990" s="80">
        <v>1</v>
      </c>
      <c r="L1990">
        <v>1</v>
      </c>
      <c r="M1990">
        <v>0</v>
      </c>
    </row>
    <row r="1991" spans="1:13" x14ac:dyDescent="0.2">
      <c r="A1991" s="67" t="s">
        <v>2708</v>
      </c>
      <c r="B1991" s="68" t="s">
        <v>1232</v>
      </c>
      <c r="C1991" s="1">
        <v>4404</v>
      </c>
      <c r="D1991" s="69">
        <v>1412663</v>
      </c>
      <c r="E1991" s="70" t="s">
        <v>2085</v>
      </c>
      <c r="F1991" s="69">
        <v>1412663</v>
      </c>
      <c r="G1991" s="2">
        <v>362</v>
      </c>
      <c r="H1991" s="80">
        <v>1</v>
      </c>
      <c r="I1991" s="80">
        <v>1</v>
      </c>
      <c r="L1991">
        <v>1</v>
      </c>
      <c r="M1991">
        <v>0</v>
      </c>
    </row>
    <row r="1992" spans="1:13" x14ac:dyDescent="0.2">
      <c r="A1992" s="67" t="s">
        <v>2708</v>
      </c>
      <c r="B1992" s="68" t="s">
        <v>1232</v>
      </c>
      <c r="C1992" s="1">
        <v>4411</v>
      </c>
      <c r="D1992" s="69">
        <v>1418227</v>
      </c>
      <c r="E1992" s="70" t="s">
        <v>1693</v>
      </c>
      <c r="F1992" s="69">
        <v>1418227</v>
      </c>
      <c r="G1992" s="2">
        <v>2572</v>
      </c>
      <c r="H1992" s="80">
        <v>0</v>
      </c>
      <c r="I1992" s="80">
        <v>0</v>
      </c>
      <c r="L1992">
        <v>0</v>
      </c>
      <c r="M1992">
        <v>0</v>
      </c>
    </row>
    <row r="1993" spans="1:13" x14ac:dyDescent="0.2">
      <c r="A1993" s="67" t="s">
        <v>2708</v>
      </c>
      <c r="B1993" s="68" t="s">
        <v>1232</v>
      </c>
      <c r="C1993" s="1">
        <v>4411</v>
      </c>
      <c r="D1993" s="69">
        <v>1406424</v>
      </c>
      <c r="E1993" s="70" t="s">
        <v>1682</v>
      </c>
      <c r="F1993" s="69">
        <v>1406424</v>
      </c>
      <c r="G1993" s="2">
        <v>1055</v>
      </c>
      <c r="H1993" s="80">
        <v>0</v>
      </c>
      <c r="I1993" s="80">
        <v>0</v>
      </c>
      <c r="L1993">
        <v>0</v>
      </c>
      <c r="M1993">
        <v>0</v>
      </c>
    </row>
    <row r="1994" spans="1:13" x14ac:dyDescent="0.2">
      <c r="A1994" s="67" t="s">
        <v>2708</v>
      </c>
      <c r="B1994" s="68" t="s">
        <v>1232</v>
      </c>
      <c r="C1994" s="1">
        <v>4411</v>
      </c>
      <c r="D1994" s="69">
        <v>1415732</v>
      </c>
      <c r="E1994" s="70" t="s">
        <v>1690</v>
      </c>
      <c r="F1994" s="69">
        <v>1415732</v>
      </c>
      <c r="G1994" s="2">
        <v>744</v>
      </c>
      <c r="H1994" s="80">
        <v>0</v>
      </c>
      <c r="I1994" s="80">
        <v>0</v>
      </c>
      <c r="L1994">
        <v>0</v>
      </c>
      <c r="M1994">
        <v>0</v>
      </c>
    </row>
    <row r="1995" spans="1:13" x14ac:dyDescent="0.2">
      <c r="A1995" s="67" t="s">
        <v>2708</v>
      </c>
      <c r="B1995" s="68" t="s">
        <v>1232</v>
      </c>
      <c r="C1995" s="1">
        <v>4404</v>
      </c>
      <c r="D1995" s="69">
        <v>1420473</v>
      </c>
      <c r="E1995" s="70" t="s">
        <v>2086</v>
      </c>
      <c r="F1995" s="69">
        <v>1420473</v>
      </c>
      <c r="G1995" s="2">
        <v>67460</v>
      </c>
      <c r="H1995" s="80">
        <v>0</v>
      </c>
      <c r="I1995" s="80">
        <v>0</v>
      </c>
      <c r="L1995">
        <v>0</v>
      </c>
      <c r="M1995">
        <v>0</v>
      </c>
    </row>
    <row r="1996" spans="1:13" x14ac:dyDescent="0.2">
      <c r="A1996" s="67" t="s">
        <v>2708</v>
      </c>
      <c r="B1996" s="68" t="s">
        <v>1232</v>
      </c>
      <c r="C1996" s="1">
        <v>4403</v>
      </c>
      <c r="D1996" s="69">
        <v>1405263</v>
      </c>
      <c r="E1996" s="70" t="s">
        <v>2087</v>
      </c>
      <c r="F1996" s="69">
        <v>1405263</v>
      </c>
      <c r="G1996" s="2">
        <v>1736</v>
      </c>
      <c r="H1996" s="80">
        <v>1</v>
      </c>
      <c r="I1996" s="80">
        <v>0</v>
      </c>
      <c r="L1996">
        <v>1</v>
      </c>
      <c r="M1996">
        <v>0</v>
      </c>
    </row>
    <row r="1997" spans="1:13" x14ac:dyDescent="0.2">
      <c r="A1997" s="67" t="s">
        <v>2708</v>
      </c>
      <c r="B1997" s="68" t="s">
        <v>1232</v>
      </c>
      <c r="C1997" s="1">
        <v>4401</v>
      </c>
      <c r="D1997" s="69">
        <v>1408411</v>
      </c>
      <c r="E1997" s="70" t="s">
        <v>1237</v>
      </c>
      <c r="F1997" s="69">
        <v>1408411</v>
      </c>
      <c r="G1997" s="2">
        <v>295</v>
      </c>
      <c r="H1997" s="80">
        <v>1</v>
      </c>
      <c r="I1997" s="80">
        <v>1</v>
      </c>
      <c r="L1997">
        <v>1</v>
      </c>
      <c r="M1997">
        <v>0</v>
      </c>
    </row>
    <row r="1998" spans="1:13" x14ac:dyDescent="0.2">
      <c r="A1998" s="67" t="s">
        <v>2708</v>
      </c>
      <c r="B1998" s="68" t="s">
        <v>1232</v>
      </c>
      <c r="C1998" s="1">
        <v>4407</v>
      </c>
      <c r="D1998" s="69">
        <v>1434193</v>
      </c>
      <c r="E1998" s="70" t="s">
        <v>2088</v>
      </c>
      <c r="F1998" s="69">
        <v>1434193</v>
      </c>
      <c r="G1998" s="2">
        <v>147</v>
      </c>
      <c r="H1998" s="80">
        <v>0</v>
      </c>
      <c r="I1998" s="80">
        <v>1</v>
      </c>
      <c r="L1998">
        <v>1</v>
      </c>
      <c r="M1998">
        <v>0</v>
      </c>
    </row>
    <row r="1999" spans="1:13" x14ac:dyDescent="0.2">
      <c r="A1999" s="67" t="s">
        <v>2708</v>
      </c>
      <c r="B1999" s="68" t="s">
        <v>1232</v>
      </c>
      <c r="C1999" s="1">
        <v>4404</v>
      </c>
      <c r="D1999" s="69">
        <v>1426888</v>
      </c>
      <c r="E1999" s="70" t="s">
        <v>2089</v>
      </c>
      <c r="F1999" s="69">
        <v>1426888</v>
      </c>
      <c r="G1999" s="2">
        <v>358</v>
      </c>
      <c r="H1999" s="80">
        <v>1</v>
      </c>
      <c r="I1999" s="80">
        <v>1</v>
      </c>
      <c r="L1999">
        <v>1</v>
      </c>
      <c r="M1999">
        <v>0</v>
      </c>
    </row>
    <row r="2000" spans="1:13" x14ac:dyDescent="0.2">
      <c r="A2000" s="67" t="s">
        <v>2708</v>
      </c>
      <c r="B2000" s="68" t="s">
        <v>1232</v>
      </c>
      <c r="C2000" s="1">
        <v>4401</v>
      </c>
      <c r="D2000" s="69">
        <v>1406105</v>
      </c>
      <c r="E2000" s="70" t="s">
        <v>1235</v>
      </c>
      <c r="F2000" s="69">
        <v>1406105</v>
      </c>
      <c r="G2000" s="2">
        <v>682</v>
      </c>
      <c r="H2000" s="80">
        <v>1</v>
      </c>
      <c r="I2000" s="80">
        <v>1</v>
      </c>
      <c r="L2000">
        <v>1</v>
      </c>
      <c r="M2000">
        <v>0</v>
      </c>
    </row>
    <row r="2001" spans="1:13" x14ac:dyDescent="0.2">
      <c r="A2001" s="67" t="s">
        <v>2708</v>
      </c>
      <c r="B2001" s="68" t="s">
        <v>1232</v>
      </c>
      <c r="C2001" s="1">
        <v>4409</v>
      </c>
      <c r="D2001" s="69">
        <v>1405272</v>
      </c>
      <c r="E2001" s="70" t="s">
        <v>1288</v>
      </c>
      <c r="F2001" s="69">
        <v>1405272</v>
      </c>
      <c r="G2001" s="2">
        <v>486</v>
      </c>
      <c r="H2001" s="80">
        <v>1</v>
      </c>
      <c r="I2001" s="80">
        <v>1</v>
      </c>
      <c r="L2001">
        <v>1</v>
      </c>
      <c r="M2001">
        <v>0</v>
      </c>
    </row>
    <row r="2002" spans="1:13" x14ac:dyDescent="0.2">
      <c r="A2002" s="67" t="s">
        <v>2708</v>
      </c>
      <c r="B2002" s="68" t="s">
        <v>1232</v>
      </c>
      <c r="C2002" s="1">
        <v>4409</v>
      </c>
      <c r="D2002" s="69">
        <v>1405351</v>
      </c>
      <c r="E2002" s="70" t="s">
        <v>1289</v>
      </c>
      <c r="F2002" s="69">
        <v>1405351</v>
      </c>
      <c r="G2002" s="2">
        <v>64</v>
      </c>
      <c r="H2002" s="80">
        <v>1</v>
      </c>
      <c r="I2002" s="80">
        <v>0</v>
      </c>
      <c r="L2002">
        <v>1</v>
      </c>
      <c r="M2002">
        <v>0</v>
      </c>
    </row>
    <row r="2003" spans="1:13" x14ac:dyDescent="0.2">
      <c r="A2003" s="67" t="s">
        <v>2708</v>
      </c>
      <c r="B2003" s="68" t="s">
        <v>1232</v>
      </c>
      <c r="C2003" s="1">
        <v>4406</v>
      </c>
      <c r="D2003" s="69">
        <v>1417446</v>
      </c>
      <c r="E2003" s="70" t="s">
        <v>2090</v>
      </c>
      <c r="F2003" s="69">
        <v>1417446</v>
      </c>
      <c r="G2003" s="2">
        <v>383</v>
      </c>
      <c r="H2003" s="80">
        <v>0</v>
      </c>
      <c r="I2003" s="80">
        <v>1</v>
      </c>
      <c r="L2003">
        <v>1</v>
      </c>
      <c r="M2003">
        <v>0</v>
      </c>
    </row>
    <row r="2004" spans="1:13" x14ac:dyDescent="0.2">
      <c r="A2004" s="67" t="s">
        <v>2708</v>
      </c>
      <c r="B2004" s="68" t="s">
        <v>1232</v>
      </c>
      <c r="C2004" s="1">
        <v>4404</v>
      </c>
      <c r="D2004" s="69">
        <v>1414386</v>
      </c>
      <c r="E2004" s="70" t="s">
        <v>2091</v>
      </c>
      <c r="F2004" s="69">
        <v>1414386</v>
      </c>
      <c r="G2004" s="2">
        <v>493</v>
      </c>
      <c r="H2004" s="80">
        <v>1</v>
      </c>
      <c r="I2004" s="80">
        <v>1</v>
      </c>
      <c r="L2004">
        <v>1</v>
      </c>
      <c r="M2004">
        <v>0</v>
      </c>
    </row>
    <row r="2005" spans="1:13" x14ac:dyDescent="0.2">
      <c r="A2005" s="67" t="s">
        <v>2708</v>
      </c>
      <c r="B2005" s="68" t="s">
        <v>1232</v>
      </c>
      <c r="C2005" s="1">
        <v>4410</v>
      </c>
      <c r="D2005" s="69">
        <v>1404598</v>
      </c>
      <c r="E2005" s="70" t="s">
        <v>2092</v>
      </c>
      <c r="F2005" s="69">
        <v>1404598</v>
      </c>
      <c r="G2005" s="2">
        <v>578</v>
      </c>
      <c r="H2005" s="80">
        <v>0</v>
      </c>
      <c r="I2005" s="80">
        <v>0</v>
      </c>
      <c r="L2005">
        <v>0</v>
      </c>
      <c r="M2005">
        <v>0</v>
      </c>
    </row>
    <row r="2006" spans="1:13" x14ac:dyDescent="0.2">
      <c r="A2006" s="67" t="s">
        <v>2708</v>
      </c>
      <c r="B2006" s="68" t="s">
        <v>1232</v>
      </c>
      <c r="C2006" s="1">
        <v>4406</v>
      </c>
      <c r="D2006" s="69">
        <v>1411174</v>
      </c>
      <c r="E2006" s="70" t="s">
        <v>2093</v>
      </c>
      <c r="F2006" s="69">
        <v>1411174</v>
      </c>
      <c r="G2006" s="2">
        <v>2429</v>
      </c>
      <c r="H2006" s="80">
        <v>0</v>
      </c>
      <c r="I2006" s="80">
        <v>0</v>
      </c>
      <c r="L2006">
        <v>0</v>
      </c>
      <c r="M2006">
        <v>0</v>
      </c>
    </row>
    <row r="2007" spans="1:13" x14ac:dyDescent="0.2">
      <c r="A2007" s="67" t="s">
        <v>2708</v>
      </c>
      <c r="B2007" s="68" t="s">
        <v>1232</v>
      </c>
      <c r="C2007" s="1">
        <v>4411</v>
      </c>
      <c r="D2007" s="69">
        <v>1419053</v>
      </c>
      <c r="E2007" s="70" t="s">
        <v>1695</v>
      </c>
      <c r="F2007" s="69">
        <v>1419053</v>
      </c>
      <c r="G2007" s="2">
        <v>184</v>
      </c>
      <c r="H2007" s="80">
        <v>1</v>
      </c>
      <c r="I2007" s="80">
        <v>1</v>
      </c>
      <c r="L2007">
        <v>1</v>
      </c>
      <c r="M2007">
        <v>0</v>
      </c>
    </row>
    <row r="2008" spans="1:13" x14ac:dyDescent="0.2">
      <c r="A2008" s="67" t="s">
        <v>2708</v>
      </c>
      <c r="B2008" s="68" t="s">
        <v>1232</v>
      </c>
      <c r="C2008" s="1">
        <v>4407</v>
      </c>
      <c r="D2008" s="69">
        <v>1424387</v>
      </c>
      <c r="E2008" s="70" t="s">
        <v>2094</v>
      </c>
      <c r="F2008" s="69">
        <v>1424387</v>
      </c>
      <c r="G2008" s="2">
        <v>426</v>
      </c>
      <c r="H2008" s="80">
        <v>1</v>
      </c>
      <c r="I2008" s="80">
        <v>1</v>
      </c>
      <c r="L2008">
        <v>1</v>
      </c>
      <c r="M2008">
        <v>0</v>
      </c>
    </row>
    <row r="2009" spans="1:13" x14ac:dyDescent="0.2">
      <c r="A2009" s="67" t="s">
        <v>2708</v>
      </c>
      <c r="B2009" s="68" t="s">
        <v>1232</v>
      </c>
      <c r="C2009" s="1">
        <v>4409</v>
      </c>
      <c r="D2009" s="69">
        <v>1424493</v>
      </c>
      <c r="E2009" s="70" t="s">
        <v>2046</v>
      </c>
      <c r="F2009" s="69">
        <v>1424493</v>
      </c>
      <c r="G2009" s="2">
        <v>499</v>
      </c>
      <c r="H2009" s="80">
        <v>1</v>
      </c>
      <c r="I2009" s="80">
        <v>1</v>
      </c>
      <c r="L2009">
        <v>1</v>
      </c>
      <c r="M2009">
        <v>0</v>
      </c>
    </row>
    <row r="2010" spans="1:13" x14ac:dyDescent="0.2">
      <c r="A2010" s="67" t="s">
        <v>2708</v>
      </c>
      <c r="B2010" s="68" t="s">
        <v>1232</v>
      </c>
      <c r="C2010" s="1">
        <v>4405</v>
      </c>
      <c r="D2010" s="69">
        <v>1430827</v>
      </c>
      <c r="E2010" s="70" t="s">
        <v>1286</v>
      </c>
      <c r="F2010" s="69">
        <v>1430827</v>
      </c>
      <c r="G2010" s="2">
        <v>176</v>
      </c>
      <c r="H2010" s="80">
        <v>1</v>
      </c>
      <c r="I2010" s="80">
        <v>1</v>
      </c>
      <c r="L2010">
        <v>1</v>
      </c>
      <c r="M2010">
        <v>0</v>
      </c>
    </row>
    <row r="2011" spans="1:13" x14ac:dyDescent="0.2">
      <c r="A2011" s="67" t="s">
        <v>2708</v>
      </c>
      <c r="B2011" s="68" t="s">
        <v>1232</v>
      </c>
      <c r="C2011" s="1">
        <v>4404</v>
      </c>
      <c r="D2011" s="69">
        <v>1404826</v>
      </c>
      <c r="E2011" s="70" t="s">
        <v>2095</v>
      </c>
      <c r="F2011" s="69">
        <v>1404826</v>
      </c>
      <c r="G2011" s="2">
        <v>218</v>
      </c>
      <c r="H2011" s="80">
        <v>1</v>
      </c>
      <c r="I2011" s="80">
        <v>0</v>
      </c>
      <c r="L2011">
        <v>1</v>
      </c>
      <c r="M2011">
        <v>0</v>
      </c>
    </row>
    <row r="2012" spans="1:13" x14ac:dyDescent="0.2">
      <c r="A2012" s="67" t="s">
        <v>2708</v>
      </c>
      <c r="B2012" s="68" t="s">
        <v>1232</v>
      </c>
      <c r="C2012" s="1">
        <v>4411</v>
      </c>
      <c r="D2012" s="69">
        <v>1413781</v>
      </c>
      <c r="E2012" s="70" t="s">
        <v>1688</v>
      </c>
      <c r="F2012" s="69">
        <v>1413781</v>
      </c>
      <c r="G2012" s="2">
        <v>926</v>
      </c>
      <c r="H2012" s="80">
        <v>0</v>
      </c>
      <c r="I2012" s="80">
        <v>1</v>
      </c>
      <c r="L2012">
        <v>1</v>
      </c>
      <c r="M2012">
        <v>0</v>
      </c>
    </row>
    <row r="2013" spans="1:13" x14ac:dyDescent="0.2">
      <c r="A2013" s="67" t="s">
        <v>2708</v>
      </c>
      <c r="B2013" s="68" t="s">
        <v>1232</v>
      </c>
      <c r="C2013" s="1">
        <v>4401</v>
      </c>
      <c r="D2013" s="69">
        <v>1409858</v>
      </c>
      <c r="E2013" s="70" t="s">
        <v>1238</v>
      </c>
      <c r="F2013" s="69">
        <v>1409858</v>
      </c>
      <c r="G2013" s="2">
        <v>193</v>
      </c>
      <c r="H2013" s="80">
        <v>1</v>
      </c>
      <c r="I2013" s="80">
        <v>1</v>
      </c>
      <c r="L2013">
        <v>1</v>
      </c>
      <c r="M2013">
        <v>0</v>
      </c>
    </row>
    <row r="2014" spans="1:13" x14ac:dyDescent="0.2">
      <c r="A2014" s="67" t="s">
        <v>2708</v>
      </c>
      <c r="B2014" s="68" t="s">
        <v>1232</v>
      </c>
      <c r="C2014" s="1">
        <v>4410</v>
      </c>
      <c r="D2014" s="69">
        <v>1418148</v>
      </c>
      <c r="E2014" s="70" t="s">
        <v>2096</v>
      </c>
      <c r="F2014" s="69">
        <v>1418148</v>
      </c>
      <c r="G2014" s="2">
        <v>552</v>
      </c>
      <c r="H2014" s="80">
        <v>0</v>
      </c>
      <c r="I2014" s="80">
        <v>0</v>
      </c>
      <c r="L2014">
        <v>0</v>
      </c>
      <c r="M2014">
        <v>0</v>
      </c>
    </row>
    <row r="2015" spans="1:13" x14ac:dyDescent="0.2">
      <c r="A2015" s="67" t="s">
        <v>2708</v>
      </c>
      <c r="B2015" s="68" t="s">
        <v>1232</v>
      </c>
      <c r="C2015" s="1">
        <v>4411</v>
      </c>
      <c r="D2015" s="69">
        <v>1413745</v>
      </c>
      <c r="E2015" s="70" t="s">
        <v>1687</v>
      </c>
      <c r="F2015" s="69">
        <v>1413745</v>
      </c>
      <c r="G2015" s="2">
        <v>606</v>
      </c>
      <c r="H2015" s="80">
        <v>1</v>
      </c>
      <c r="I2015" s="80">
        <v>1</v>
      </c>
      <c r="L2015">
        <v>1</v>
      </c>
      <c r="M2015">
        <v>0</v>
      </c>
    </row>
    <row r="2016" spans="1:13" x14ac:dyDescent="0.2">
      <c r="A2016" s="67" t="s">
        <v>2708</v>
      </c>
      <c r="B2016" s="68" t="s">
        <v>1232</v>
      </c>
      <c r="C2016" s="1">
        <v>4410</v>
      </c>
      <c r="D2016" s="69">
        <v>1415510</v>
      </c>
      <c r="E2016" s="70" t="s">
        <v>571</v>
      </c>
      <c r="F2016" s="69">
        <v>1415510</v>
      </c>
      <c r="G2016" s="2">
        <v>1472</v>
      </c>
      <c r="H2016" s="80">
        <v>0</v>
      </c>
      <c r="I2016" s="80">
        <v>0</v>
      </c>
      <c r="L2016">
        <v>0</v>
      </c>
      <c r="M2016">
        <v>0</v>
      </c>
    </row>
    <row r="2017" spans="1:13" x14ac:dyDescent="0.2">
      <c r="A2017" s="67" t="s">
        <v>2708</v>
      </c>
      <c r="B2017" s="68" t="s">
        <v>1232</v>
      </c>
      <c r="C2017" s="1">
        <v>4407</v>
      </c>
      <c r="D2017" s="69">
        <v>1428857</v>
      </c>
      <c r="E2017" s="70" t="s">
        <v>572</v>
      </c>
      <c r="F2017" s="69">
        <v>1428857</v>
      </c>
      <c r="G2017" s="2">
        <v>1538</v>
      </c>
      <c r="H2017" s="80">
        <v>1</v>
      </c>
      <c r="I2017" s="80">
        <v>1</v>
      </c>
      <c r="L2017">
        <v>1</v>
      </c>
      <c r="M2017">
        <v>0</v>
      </c>
    </row>
    <row r="2018" spans="1:13" x14ac:dyDescent="0.2">
      <c r="A2018" s="67" t="s">
        <v>2708</v>
      </c>
      <c r="B2018" s="68" t="s">
        <v>1232</v>
      </c>
      <c r="C2018" s="1">
        <v>4401</v>
      </c>
      <c r="D2018" s="69">
        <v>1416258</v>
      </c>
      <c r="E2018" s="70" t="s">
        <v>1244</v>
      </c>
      <c r="F2018" s="69">
        <v>1416258</v>
      </c>
      <c r="G2018" s="2">
        <v>669</v>
      </c>
      <c r="H2018" s="80">
        <v>1</v>
      </c>
      <c r="I2018" s="80">
        <v>1</v>
      </c>
      <c r="L2018">
        <v>1</v>
      </c>
      <c r="M2018">
        <v>0</v>
      </c>
    </row>
    <row r="2019" spans="1:13" x14ac:dyDescent="0.2">
      <c r="A2019" s="67" t="s">
        <v>2708</v>
      </c>
      <c r="B2019" s="68" t="s">
        <v>1232</v>
      </c>
      <c r="C2019" s="1">
        <v>4401</v>
      </c>
      <c r="D2019" s="69">
        <v>1411040</v>
      </c>
      <c r="E2019" s="70" t="s">
        <v>1240</v>
      </c>
      <c r="F2019" s="69">
        <v>1411040</v>
      </c>
      <c r="G2019" s="2">
        <v>627</v>
      </c>
      <c r="H2019" s="80">
        <v>1</v>
      </c>
      <c r="I2019" s="80">
        <v>1</v>
      </c>
      <c r="L2019">
        <v>1</v>
      </c>
      <c r="M2019">
        <v>0</v>
      </c>
    </row>
    <row r="2020" spans="1:13" x14ac:dyDescent="0.2">
      <c r="A2020" s="67" t="s">
        <v>2708</v>
      </c>
      <c r="B2020" s="68" t="s">
        <v>1232</v>
      </c>
      <c r="C2020" s="1">
        <v>4407</v>
      </c>
      <c r="D2020" s="69">
        <v>1428291</v>
      </c>
      <c r="E2020" s="70" t="s">
        <v>573</v>
      </c>
      <c r="F2020" s="69">
        <v>1428291</v>
      </c>
      <c r="G2020" s="2">
        <v>2139</v>
      </c>
      <c r="H2020" s="80">
        <v>0</v>
      </c>
      <c r="I2020" s="80">
        <v>1</v>
      </c>
      <c r="L2020">
        <v>1</v>
      </c>
      <c r="M2020">
        <v>0</v>
      </c>
    </row>
    <row r="2021" spans="1:13" x14ac:dyDescent="0.2">
      <c r="A2021" s="67" t="s">
        <v>2708</v>
      </c>
      <c r="B2021" s="68" t="s">
        <v>1232</v>
      </c>
      <c r="C2021" s="1">
        <v>4403</v>
      </c>
      <c r="D2021" s="69">
        <v>1414863</v>
      </c>
      <c r="E2021" s="70" t="s">
        <v>574</v>
      </c>
      <c r="F2021" s="69">
        <v>1414863</v>
      </c>
      <c r="G2021" s="2">
        <v>1419</v>
      </c>
      <c r="H2021" s="80">
        <v>0</v>
      </c>
      <c r="I2021" s="80">
        <v>0</v>
      </c>
      <c r="L2021">
        <v>0</v>
      </c>
      <c r="M2021">
        <v>0</v>
      </c>
    </row>
    <row r="2022" spans="1:13" x14ac:dyDescent="0.2">
      <c r="A2022" s="67" t="s">
        <v>2708</v>
      </c>
      <c r="B2022" s="68" t="s">
        <v>1232</v>
      </c>
      <c r="C2022" s="1">
        <v>4405</v>
      </c>
      <c r="D2022" s="69">
        <v>1426675</v>
      </c>
      <c r="E2022" s="70" t="s">
        <v>1285</v>
      </c>
      <c r="F2022" s="69">
        <v>1426675</v>
      </c>
      <c r="G2022" s="2">
        <v>3354</v>
      </c>
      <c r="H2022" s="80">
        <v>0</v>
      </c>
      <c r="I2022" s="80">
        <v>0</v>
      </c>
      <c r="L2022">
        <v>0</v>
      </c>
      <c r="M2022">
        <v>0</v>
      </c>
    </row>
    <row r="2023" spans="1:13" x14ac:dyDescent="0.2">
      <c r="A2023" s="67" t="s">
        <v>2708</v>
      </c>
      <c r="B2023" s="68" t="s">
        <v>1232</v>
      </c>
      <c r="C2023" s="1">
        <v>4406</v>
      </c>
      <c r="D2023" s="69">
        <v>1432355</v>
      </c>
      <c r="E2023" s="70" t="s">
        <v>575</v>
      </c>
      <c r="F2023" s="69">
        <v>1432355</v>
      </c>
      <c r="G2023" s="2">
        <v>48</v>
      </c>
      <c r="H2023" s="80">
        <v>0</v>
      </c>
      <c r="I2023" s="80">
        <v>0</v>
      </c>
      <c r="L2023">
        <v>0</v>
      </c>
      <c r="M2023">
        <v>0</v>
      </c>
    </row>
    <row r="2024" spans="1:13" x14ac:dyDescent="0.2">
      <c r="A2024" s="67" t="s">
        <v>2708</v>
      </c>
      <c r="B2024" s="68" t="s">
        <v>1232</v>
      </c>
      <c r="C2024" s="1">
        <v>4409</v>
      </c>
      <c r="D2024" s="69">
        <v>1410010</v>
      </c>
      <c r="E2024" s="70" t="s">
        <v>2036</v>
      </c>
      <c r="F2024" s="69">
        <v>1410010</v>
      </c>
      <c r="G2024" s="2">
        <v>220</v>
      </c>
      <c r="H2024" s="80">
        <v>1</v>
      </c>
      <c r="I2024" s="80">
        <v>1</v>
      </c>
      <c r="L2024">
        <v>1</v>
      </c>
      <c r="M2024">
        <v>0</v>
      </c>
    </row>
    <row r="2025" spans="1:13" x14ac:dyDescent="0.2">
      <c r="A2025" s="67" t="s">
        <v>2708</v>
      </c>
      <c r="B2025" s="68" t="s">
        <v>1232</v>
      </c>
      <c r="C2025" s="1">
        <v>4404</v>
      </c>
      <c r="D2025" s="69">
        <v>1410427</v>
      </c>
      <c r="E2025" s="70" t="s">
        <v>576</v>
      </c>
      <c r="F2025" s="69">
        <v>1410427</v>
      </c>
      <c r="G2025" s="2">
        <v>912</v>
      </c>
      <c r="H2025" s="80">
        <v>0</v>
      </c>
      <c r="I2025" s="80">
        <v>0</v>
      </c>
      <c r="L2025">
        <v>0</v>
      </c>
      <c r="M2025">
        <v>0</v>
      </c>
    </row>
    <row r="2026" spans="1:13" x14ac:dyDescent="0.2">
      <c r="A2026" s="67" t="s">
        <v>2708</v>
      </c>
      <c r="B2026" s="68" t="s">
        <v>1232</v>
      </c>
      <c r="C2026" s="1">
        <v>4404</v>
      </c>
      <c r="D2026" s="69">
        <v>1425371</v>
      </c>
      <c r="E2026" s="70" t="s">
        <v>577</v>
      </c>
      <c r="F2026" s="69">
        <v>1425371</v>
      </c>
      <c r="G2026" s="2">
        <v>645</v>
      </c>
      <c r="H2026" s="80">
        <v>0</v>
      </c>
      <c r="I2026" s="80">
        <v>1</v>
      </c>
      <c r="L2026">
        <v>1</v>
      </c>
      <c r="M2026">
        <v>0</v>
      </c>
    </row>
    <row r="2027" spans="1:13" x14ac:dyDescent="0.2">
      <c r="A2027" s="67" t="s">
        <v>2708</v>
      </c>
      <c r="B2027" s="68" t="s">
        <v>1232</v>
      </c>
      <c r="C2027" s="1">
        <v>4406</v>
      </c>
      <c r="D2027" s="69">
        <v>1418500</v>
      </c>
      <c r="E2027" s="70" t="s">
        <v>578</v>
      </c>
      <c r="F2027" s="69">
        <v>1418500</v>
      </c>
      <c r="G2027" s="2">
        <v>12240</v>
      </c>
      <c r="H2027" s="80">
        <v>0</v>
      </c>
      <c r="I2027" s="80">
        <v>0</v>
      </c>
      <c r="L2027">
        <v>0</v>
      </c>
      <c r="M2027">
        <v>0</v>
      </c>
    </row>
    <row r="2028" spans="1:13" x14ac:dyDescent="0.2">
      <c r="A2028" s="67" t="s">
        <v>2708</v>
      </c>
      <c r="B2028" s="68" t="s">
        <v>1232</v>
      </c>
      <c r="C2028" s="1">
        <v>4404</v>
      </c>
      <c r="D2028" s="69">
        <v>1423630</v>
      </c>
      <c r="E2028" s="70" t="s">
        <v>579</v>
      </c>
      <c r="F2028" s="69">
        <v>1423630</v>
      </c>
      <c r="G2028" s="2">
        <v>1543</v>
      </c>
      <c r="H2028" s="80">
        <v>0</v>
      </c>
      <c r="I2028" s="80">
        <v>0</v>
      </c>
      <c r="L2028">
        <v>0</v>
      </c>
      <c r="M2028">
        <v>0</v>
      </c>
    </row>
    <row r="2029" spans="1:13" x14ac:dyDescent="0.2">
      <c r="A2029" s="67" t="s">
        <v>2708</v>
      </c>
      <c r="B2029" s="68" t="s">
        <v>1232</v>
      </c>
      <c r="C2029" s="1">
        <v>4406</v>
      </c>
      <c r="D2029" s="69">
        <v>1416106</v>
      </c>
      <c r="E2029" s="70" t="s">
        <v>580</v>
      </c>
      <c r="F2029" s="69">
        <v>1416106</v>
      </c>
      <c r="G2029" s="2">
        <v>1419</v>
      </c>
      <c r="H2029" s="80">
        <v>0</v>
      </c>
      <c r="I2029" s="80">
        <v>0</v>
      </c>
      <c r="L2029">
        <v>0</v>
      </c>
      <c r="M2029">
        <v>0</v>
      </c>
    </row>
    <row r="2030" spans="1:13" x14ac:dyDescent="0.2">
      <c r="A2030" s="67" t="s">
        <v>2708</v>
      </c>
      <c r="B2030" s="68" t="s">
        <v>1232</v>
      </c>
      <c r="C2030" s="1">
        <v>4404</v>
      </c>
      <c r="D2030" s="69">
        <v>1430854</v>
      </c>
      <c r="E2030" s="70" t="s">
        <v>581</v>
      </c>
      <c r="F2030" s="69">
        <v>1430854</v>
      </c>
      <c r="G2030" s="2">
        <v>1288</v>
      </c>
      <c r="H2030" s="80">
        <v>0</v>
      </c>
      <c r="I2030" s="80">
        <v>0</v>
      </c>
      <c r="L2030">
        <v>0</v>
      </c>
      <c r="M2030">
        <v>0</v>
      </c>
    </row>
    <row r="2031" spans="1:13" x14ac:dyDescent="0.2">
      <c r="A2031" s="67" t="s">
        <v>2708</v>
      </c>
      <c r="B2031" s="68" t="s">
        <v>1232</v>
      </c>
      <c r="C2031" s="1">
        <v>4411</v>
      </c>
      <c r="D2031" s="69">
        <v>1420905</v>
      </c>
      <c r="E2031" s="70" t="s">
        <v>1696</v>
      </c>
      <c r="F2031" s="69">
        <v>1420905</v>
      </c>
      <c r="G2031" s="2">
        <v>702</v>
      </c>
      <c r="H2031" s="80">
        <v>1</v>
      </c>
      <c r="I2031" s="80">
        <v>1</v>
      </c>
      <c r="L2031">
        <v>1</v>
      </c>
      <c r="M2031">
        <v>0</v>
      </c>
    </row>
    <row r="2032" spans="1:13" x14ac:dyDescent="0.2">
      <c r="A2032" s="67" t="s">
        <v>2708</v>
      </c>
      <c r="B2032" s="68" t="s">
        <v>1232</v>
      </c>
      <c r="C2032" s="1">
        <v>4409</v>
      </c>
      <c r="D2032" s="69">
        <v>1433376</v>
      </c>
      <c r="E2032" s="70" t="s">
        <v>2054</v>
      </c>
      <c r="F2032" s="69">
        <v>1433376</v>
      </c>
      <c r="G2032" s="2">
        <v>244</v>
      </c>
      <c r="H2032" s="80">
        <v>0</v>
      </c>
      <c r="I2032" s="80">
        <v>1</v>
      </c>
      <c r="L2032">
        <v>1</v>
      </c>
      <c r="M2032">
        <v>0</v>
      </c>
    </row>
    <row r="2033" spans="1:13" x14ac:dyDescent="0.2">
      <c r="A2033" s="67" t="s">
        <v>2708</v>
      </c>
      <c r="B2033" s="68" t="s">
        <v>1232</v>
      </c>
      <c r="C2033" s="1">
        <v>4404</v>
      </c>
      <c r="D2033" s="69">
        <v>1431343</v>
      </c>
      <c r="E2033" s="70" t="s">
        <v>582</v>
      </c>
      <c r="F2033" s="69">
        <v>1431343</v>
      </c>
      <c r="G2033" s="2">
        <v>1024</v>
      </c>
      <c r="H2033" s="80">
        <v>0</v>
      </c>
      <c r="I2033" s="80">
        <v>0</v>
      </c>
      <c r="L2033">
        <v>0</v>
      </c>
      <c r="M2033">
        <v>0</v>
      </c>
    </row>
    <row r="2034" spans="1:13" x14ac:dyDescent="0.2">
      <c r="A2034" s="67" t="s">
        <v>2708</v>
      </c>
      <c r="B2034" s="68" t="s">
        <v>1232</v>
      </c>
      <c r="C2034" s="1">
        <v>4407</v>
      </c>
      <c r="D2034" s="69">
        <v>1417941</v>
      </c>
      <c r="E2034" s="70" t="s">
        <v>583</v>
      </c>
      <c r="F2034" s="69">
        <v>1417941</v>
      </c>
      <c r="G2034" s="2">
        <v>11772</v>
      </c>
      <c r="H2034" s="80">
        <v>0</v>
      </c>
      <c r="I2034" s="80">
        <v>0</v>
      </c>
      <c r="L2034">
        <v>0</v>
      </c>
      <c r="M2034">
        <v>0</v>
      </c>
    </row>
    <row r="2035" spans="1:13" x14ac:dyDescent="0.2">
      <c r="A2035" s="67" t="s">
        <v>2708</v>
      </c>
      <c r="B2035" s="68" t="s">
        <v>1232</v>
      </c>
      <c r="C2035" s="1">
        <v>4411</v>
      </c>
      <c r="D2035" s="69">
        <v>1421652</v>
      </c>
      <c r="E2035" s="70" t="s">
        <v>1697</v>
      </c>
      <c r="F2035" s="69">
        <v>1421652</v>
      </c>
      <c r="G2035" s="2">
        <v>3392</v>
      </c>
      <c r="H2035" s="80">
        <v>0</v>
      </c>
      <c r="I2035" s="80">
        <v>1</v>
      </c>
      <c r="L2035">
        <v>1</v>
      </c>
      <c r="M2035">
        <v>0</v>
      </c>
    </row>
    <row r="2036" spans="1:13" x14ac:dyDescent="0.2">
      <c r="A2036" s="67" t="s">
        <v>2708</v>
      </c>
      <c r="B2036" s="68" t="s">
        <v>1232</v>
      </c>
      <c r="C2036" s="1">
        <v>4408</v>
      </c>
      <c r="D2036" s="69">
        <v>1429063</v>
      </c>
      <c r="E2036" s="70" t="s">
        <v>584</v>
      </c>
      <c r="F2036" s="69">
        <v>1429063</v>
      </c>
      <c r="G2036" s="2">
        <v>1415</v>
      </c>
      <c r="H2036" s="80">
        <v>0</v>
      </c>
      <c r="I2036" s="80">
        <v>0</v>
      </c>
      <c r="L2036">
        <v>0</v>
      </c>
      <c r="M2036">
        <v>0</v>
      </c>
    </row>
    <row r="2037" spans="1:13" x14ac:dyDescent="0.2">
      <c r="A2037" s="67" t="s">
        <v>2708</v>
      </c>
      <c r="B2037" s="68" t="s">
        <v>1232</v>
      </c>
      <c r="C2037" s="1">
        <v>4404</v>
      </c>
      <c r="D2037" s="69">
        <v>1421449</v>
      </c>
      <c r="E2037" s="70" t="s">
        <v>585</v>
      </c>
      <c r="F2037" s="69">
        <v>1421449</v>
      </c>
      <c r="G2037" s="2">
        <v>1464</v>
      </c>
      <c r="H2037" s="80">
        <v>0</v>
      </c>
      <c r="I2037" s="80">
        <v>1</v>
      </c>
      <c r="L2037">
        <v>1</v>
      </c>
      <c r="M2037">
        <v>0</v>
      </c>
    </row>
    <row r="2038" spans="1:13" x14ac:dyDescent="0.2">
      <c r="A2038" s="67" t="s">
        <v>2708</v>
      </c>
      <c r="B2038" s="68" t="s">
        <v>1232</v>
      </c>
      <c r="C2038" s="1">
        <v>4410</v>
      </c>
      <c r="D2038" s="69">
        <v>1420598</v>
      </c>
      <c r="E2038" s="70" t="s">
        <v>586</v>
      </c>
      <c r="F2038" s="69">
        <v>1420598</v>
      </c>
      <c r="G2038" s="2">
        <v>387</v>
      </c>
      <c r="H2038" s="80">
        <v>1</v>
      </c>
      <c r="I2038" s="80">
        <v>0</v>
      </c>
      <c r="L2038">
        <v>1</v>
      </c>
      <c r="M2038">
        <v>0</v>
      </c>
    </row>
    <row r="2039" spans="1:13" x14ac:dyDescent="0.2">
      <c r="A2039" s="67" t="s">
        <v>2708</v>
      </c>
      <c r="B2039" s="68" t="s">
        <v>1232</v>
      </c>
      <c r="C2039" s="1">
        <v>4407</v>
      </c>
      <c r="D2039" s="69">
        <v>1432805</v>
      </c>
      <c r="E2039" s="70" t="s">
        <v>587</v>
      </c>
      <c r="F2039" s="69">
        <v>1432805</v>
      </c>
      <c r="G2039" s="2">
        <v>606</v>
      </c>
      <c r="H2039" s="80">
        <v>1</v>
      </c>
      <c r="I2039" s="80">
        <v>1</v>
      </c>
      <c r="L2039">
        <v>1</v>
      </c>
      <c r="M2039">
        <v>0</v>
      </c>
    </row>
    <row r="2040" spans="1:13" x14ac:dyDescent="0.2">
      <c r="A2040" s="67" t="s">
        <v>2708</v>
      </c>
      <c r="B2040" s="68" t="s">
        <v>1232</v>
      </c>
      <c r="C2040" s="1">
        <v>4406</v>
      </c>
      <c r="D2040" s="69">
        <v>1425520</v>
      </c>
      <c r="E2040" s="70" t="s">
        <v>588</v>
      </c>
      <c r="F2040" s="69">
        <v>1425520</v>
      </c>
      <c r="G2040" s="2">
        <v>497</v>
      </c>
      <c r="H2040" s="80">
        <v>1</v>
      </c>
      <c r="I2040" s="80">
        <v>1</v>
      </c>
      <c r="L2040">
        <v>1</v>
      </c>
      <c r="M2040">
        <v>0</v>
      </c>
    </row>
    <row r="2041" spans="1:13" x14ac:dyDescent="0.2">
      <c r="A2041" s="67" t="s">
        <v>2708</v>
      </c>
      <c r="B2041" s="68" t="s">
        <v>1232</v>
      </c>
      <c r="C2041" s="1">
        <v>4409</v>
      </c>
      <c r="D2041" s="69">
        <v>1415909</v>
      </c>
      <c r="E2041" s="70" t="s">
        <v>2040</v>
      </c>
      <c r="F2041" s="69">
        <v>1415909</v>
      </c>
      <c r="G2041" s="2">
        <v>629</v>
      </c>
      <c r="H2041" s="80">
        <v>0</v>
      </c>
      <c r="I2041" s="80">
        <v>0</v>
      </c>
      <c r="L2041">
        <v>0</v>
      </c>
      <c r="M2041">
        <v>0</v>
      </c>
    </row>
    <row r="2042" spans="1:13" x14ac:dyDescent="0.2">
      <c r="A2042" s="67" t="s">
        <v>2708</v>
      </c>
      <c r="B2042" s="68" t="s">
        <v>1232</v>
      </c>
      <c r="C2042" s="1">
        <v>4406</v>
      </c>
      <c r="D2042" s="69">
        <v>1407913</v>
      </c>
      <c r="E2042" s="70" t="s">
        <v>589</v>
      </c>
      <c r="F2042" s="69">
        <v>1407913</v>
      </c>
      <c r="G2042" s="2">
        <v>782</v>
      </c>
      <c r="H2042" s="80">
        <v>1</v>
      </c>
      <c r="I2042" s="80">
        <v>1</v>
      </c>
      <c r="L2042">
        <v>1</v>
      </c>
      <c r="M2042">
        <v>0</v>
      </c>
    </row>
    <row r="2043" spans="1:13" x14ac:dyDescent="0.2">
      <c r="A2043" s="67" t="s">
        <v>2708</v>
      </c>
      <c r="B2043" s="68" t="s">
        <v>1232</v>
      </c>
      <c r="C2043" s="1">
        <v>4406</v>
      </c>
      <c r="D2043" s="69">
        <v>1425511</v>
      </c>
      <c r="E2043" s="70" t="s">
        <v>590</v>
      </c>
      <c r="F2043" s="69">
        <v>1425511</v>
      </c>
      <c r="G2043" s="2">
        <v>106</v>
      </c>
      <c r="H2043" s="80">
        <v>1</v>
      </c>
      <c r="I2043" s="80">
        <v>0</v>
      </c>
      <c r="L2043">
        <v>1</v>
      </c>
      <c r="M2043">
        <v>0</v>
      </c>
    </row>
    <row r="2044" spans="1:13" x14ac:dyDescent="0.2">
      <c r="A2044" s="67" t="s">
        <v>2708</v>
      </c>
      <c r="B2044" s="68" t="s">
        <v>1232</v>
      </c>
      <c r="C2044" s="1">
        <v>4406</v>
      </c>
      <c r="D2044" s="69">
        <v>1417561</v>
      </c>
      <c r="E2044" s="70" t="s">
        <v>591</v>
      </c>
      <c r="F2044" s="69">
        <v>1417561</v>
      </c>
      <c r="G2044" s="2">
        <v>819</v>
      </c>
      <c r="H2044" s="80">
        <v>1</v>
      </c>
      <c r="I2044" s="80">
        <v>0</v>
      </c>
      <c r="L2044">
        <v>1</v>
      </c>
      <c r="M2044">
        <v>0</v>
      </c>
    </row>
    <row r="2045" spans="1:13" x14ac:dyDescent="0.2">
      <c r="A2045" s="67" t="s">
        <v>2708</v>
      </c>
      <c r="B2045" s="68" t="s">
        <v>1232</v>
      </c>
      <c r="C2045" s="1">
        <v>4406</v>
      </c>
      <c r="D2045" s="69">
        <v>1410959</v>
      </c>
      <c r="E2045" s="70" t="s">
        <v>592</v>
      </c>
      <c r="F2045" s="69">
        <v>1410959</v>
      </c>
      <c r="G2045" s="2">
        <v>744</v>
      </c>
      <c r="H2045" s="80">
        <v>1</v>
      </c>
      <c r="I2045" s="80">
        <v>1</v>
      </c>
      <c r="L2045">
        <v>1</v>
      </c>
      <c r="M2045">
        <v>0</v>
      </c>
    </row>
    <row r="2046" spans="1:13" x14ac:dyDescent="0.2">
      <c r="A2046" s="67" t="s">
        <v>2708</v>
      </c>
      <c r="B2046" s="68" t="s">
        <v>1232</v>
      </c>
      <c r="C2046" s="1">
        <v>4408</v>
      </c>
      <c r="D2046" s="69">
        <v>1403203</v>
      </c>
      <c r="E2046" s="70" t="s">
        <v>593</v>
      </c>
      <c r="F2046" s="69">
        <v>1403203</v>
      </c>
      <c r="G2046" s="2">
        <v>322</v>
      </c>
      <c r="H2046" s="80">
        <v>0</v>
      </c>
      <c r="I2046" s="80">
        <v>1</v>
      </c>
      <c r="L2046">
        <v>1</v>
      </c>
      <c r="M2046">
        <v>0</v>
      </c>
    </row>
    <row r="2047" spans="1:13" x14ac:dyDescent="0.2">
      <c r="A2047" s="67" t="s">
        <v>2708</v>
      </c>
      <c r="B2047" s="68" t="s">
        <v>1232</v>
      </c>
      <c r="C2047" s="1">
        <v>4404</v>
      </c>
      <c r="D2047" s="69">
        <v>1424536</v>
      </c>
      <c r="E2047" s="70" t="s">
        <v>594</v>
      </c>
      <c r="F2047" s="69">
        <v>1424536</v>
      </c>
      <c r="G2047" s="2">
        <v>601</v>
      </c>
      <c r="H2047" s="80">
        <v>0</v>
      </c>
      <c r="I2047" s="80">
        <v>0</v>
      </c>
      <c r="L2047">
        <v>0</v>
      </c>
      <c r="M2047">
        <v>0</v>
      </c>
    </row>
    <row r="2048" spans="1:13" x14ac:dyDescent="0.2">
      <c r="A2048" s="67" t="s">
        <v>2708</v>
      </c>
      <c r="B2048" s="68" t="s">
        <v>1232</v>
      </c>
      <c r="C2048" s="1">
        <v>4403</v>
      </c>
      <c r="D2048" s="69">
        <v>1416823</v>
      </c>
      <c r="E2048" s="70" t="s">
        <v>595</v>
      </c>
      <c r="F2048" s="69">
        <v>1416823</v>
      </c>
      <c r="G2048" s="2">
        <v>822</v>
      </c>
      <c r="H2048" s="80">
        <v>0</v>
      </c>
      <c r="I2048" s="80">
        <v>0</v>
      </c>
      <c r="L2048">
        <v>0</v>
      </c>
      <c r="M2048">
        <v>0</v>
      </c>
    </row>
    <row r="2049" spans="1:13" x14ac:dyDescent="0.2">
      <c r="A2049" s="67" t="s">
        <v>2708</v>
      </c>
      <c r="B2049" s="68" t="s">
        <v>1232</v>
      </c>
      <c r="C2049" s="1">
        <v>4404</v>
      </c>
      <c r="D2049" s="69">
        <v>1419770</v>
      </c>
      <c r="E2049" s="70" t="s">
        <v>596</v>
      </c>
      <c r="F2049" s="69">
        <v>1419770</v>
      </c>
      <c r="G2049" s="2">
        <v>860</v>
      </c>
      <c r="H2049" s="80">
        <v>0</v>
      </c>
      <c r="I2049" s="80">
        <v>1</v>
      </c>
      <c r="L2049">
        <v>1</v>
      </c>
      <c r="M2049">
        <v>0</v>
      </c>
    </row>
    <row r="2050" spans="1:13" x14ac:dyDescent="0.2">
      <c r="A2050" s="67" t="s">
        <v>2708</v>
      </c>
      <c r="B2050" s="68" t="s">
        <v>1232</v>
      </c>
      <c r="C2050" s="1">
        <v>4405</v>
      </c>
      <c r="D2050" s="69">
        <v>1407056</v>
      </c>
      <c r="E2050" s="70" t="s">
        <v>1277</v>
      </c>
      <c r="F2050" s="69">
        <v>1407056</v>
      </c>
      <c r="G2050" s="2">
        <v>1642</v>
      </c>
      <c r="H2050" s="80">
        <v>0</v>
      </c>
      <c r="I2050" s="80">
        <v>1</v>
      </c>
      <c r="L2050">
        <v>1</v>
      </c>
      <c r="M2050">
        <v>0</v>
      </c>
    </row>
    <row r="2051" spans="1:13" x14ac:dyDescent="0.2">
      <c r="A2051" s="67" t="s">
        <v>2708</v>
      </c>
      <c r="B2051" s="68" t="s">
        <v>1232</v>
      </c>
      <c r="C2051" s="1">
        <v>4407</v>
      </c>
      <c r="D2051" s="69">
        <v>1432115</v>
      </c>
      <c r="E2051" s="70" t="s">
        <v>597</v>
      </c>
      <c r="F2051" s="69">
        <v>1432115</v>
      </c>
      <c r="G2051" s="2">
        <v>929</v>
      </c>
      <c r="H2051" s="80">
        <v>0</v>
      </c>
      <c r="I2051" s="80">
        <v>1</v>
      </c>
      <c r="L2051">
        <v>1</v>
      </c>
      <c r="M2051">
        <v>0</v>
      </c>
    </row>
    <row r="2052" spans="1:13" x14ac:dyDescent="0.2">
      <c r="A2052" s="67" t="s">
        <v>2708</v>
      </c>
      <c r="B2052" s="68" t="s">
        <v>1232</v>
      </c>
      <c r="C2052" s="1">
        <v>4402</v>
      </c>
      <c r="D2052" s="69">
        <v>1414012</v>
      </c>
      <c r="E2052" s="70" t="s">
        <v>1265</v>
      </c>
      <c r="F2052" s="69">
        <v>1414012</v>
      </c>
      <c r="G2052" s="2">
        <v>595</v>
      </c>
      <c r="H2052" s="80">
        <v>1</v>
      </c>
      <c r="I2052" s="80">
        <v>1</v>
      </c>
      <c r="L2052">
        <v>1</v>
      </c>
      <c r="M2052">
        <v>0</v>
      </c>
    </row>
    <row r="2053" spans="1:13" x14ac:dyDescent="0.2">
      <c r="A2053" s="67" t="s">
        <v>2708</v>
      </c>
      <c r="B2053" s="68" t="s">
        <v>1232</v>
      </c>
      <c r="C2053" s="1">
        <v>4405</v>
      </c>
      <c r="D2053" s="69">
        <v>1426392</v>
      </c>
      <c r="E2053" s="70" t="s">
        <v>1284</v>
      </c>
      <c r="F2053" s="69">
        <v>1426392</v>
      </c>
      <c r="G2053" s="2">
        <v>294</v>
      </c>
      <c r="H2053" s="80">
        <v>1</v>
      </c>
      <c r="I2053" s="80">
        <v>1</v>
      </c>
      <c r="L2053">
        <v>1</v>
      </c>
      <c r="M2053">
        <v>0</v>
      </c>
    </row>
    <row r="2054" spans="1:13" x14ac:dyDescent="0.2">
      <c r="A2054" s="67" t="s">
        <v>2708</v>
      </c>
      <c r="B2054" s="68" t="s">
        <v>1232</v>
      </c>
      <c r="C2054" s="1">
        <v>4404</v>
      </c>
      <c r="D2054" s="69">
        <v>1406141</v>
      </c>
      <c r="E2054" s="70" t="s">
        <v>598</v>
      </c>
      <c r="F2054" s="69">
        <v>1406141</v>
      </c>
      <c r="G2054" s="2">
        <v>360</v>
      </c>
      <c r="H2054" s="80">
        <v>1</v>
      </c>
      <c r="I2054" s="80">
        <v>0</v>
      </c>
      <c r="L2054">
        <v>1</v>
      </c>
      <c r="M2054">
        <v>0</v>
      </c>
    </row>
    <row r="2055" spans="1:13" x14ac:dyDescent="0.2">
      <c r="A2055" s="67" t="s">
        <v>2708</v>
      </c>
      <c r="B2055" s="68" t="s">
        <v>1232</v>
      </c>
      <c r="C2055" s="1">
        <v>4411</v>
      </c>
      <c r="D2055" s="69">
        <v>1412168</v>
      </c>
      <c r="E2055" s="70" t="s">
        <v>1686</v>
      </c>
      <c r="F2055" s="69">
        <v>1412168</v>
      </c>
      <c r="G2055" s="2">
        <v>59</v>
      </c>
      <c r="H2055" s="80">
        <v>0</v>
      </c>
      <c r="I2055" s="80">
        <v>1</v>
      </c>
      <c r="L2055">
        <v>1</v>
      </c>
      <c r="M2055">
        <v>0</v>
      </c>
    </row>
    <row r="2056" spans="1:13" x14ac:dyDescent="0.2">
      <c r="A2056" s="67" t="s">
        <v>2708</v>
      </c>
      <c r="B2056" s="68" t="s">
        <v>1232</v>
      </c>
      <c r="C2056" s="1">
        <v>4401</v>
      </c>
      <c r="D2056" s="69">
        <v>1415592</v>
      </c>
      <c r="E2056" s="70" t="s">
        <v>1242</v>
      </c>
      <c r="F2056" s="69">
        <v>1415592</v>
      </c>
      <c r="G2056" s="2">
        <v>274</v>
      </c>
      <c r="H2056" s="80">
        <v>1</v>
      </c>
      <c r="I2056" s="80">
        <v>1</v>
      </c>
      <c r="L2056">
        <v>1</v>
      </c>
      <c r="M2056">
        <v>0</v>
      </c>
    </row>
    <row r="2057" spans="1:13" x14ac:dyDescent="0.2">
      <c r="A2057" s="67" t="s">
        <v>2708</v>
      </c>
      <c r="B2057" s="68" t="s">
        <v>1232</v>
      </c>
      <c r="C2057" s="1">
        <v>4411</v>
      </c>
      <c r="D2057" s="69">
        <v>1434041</v>
      </c>
      <c r="E2057" s="70" t="s">
        <v>149</v>
      </c>
      <c r="F2057" s="69">
        <v>1434041</v>
      </c>
      <c r="G2057" s="2">
        <v>373</v>
      </c>
      <c r="H2057" s="80">
        <v>1</v>
      </c>
      <c r="I2057" s="80">
        <v>1</v>
      </c>
      <c r="L2057">
        <v>1</v>
      </c>
      <c r="M2057">
        <v>0</v>
      </c>
    </row>
    <row r="2058" spans="1:13" x14ac:dyDescent="0.2">
      <c r="A2058" s="67" t="s">
        <v>2708</v>
      </c>
      <c r="B2058" s="68" t="s">
        <v>1232</v>
      </c>
      <c r="C2058" s="1">
        <v>4401</v>
      </c>
      <c r="D2058" s="69">
        <v>1429197</v>
      </c>
      <c r="E2058" s="70" t="s">
        <v>1253</v>
      </c>
      <c r="F2058" s="69">
        <v>1429197</v>
      </c>
      <c r="G2058" s="2">
        <v>168</v>
      </c>
      <c r="H2058" s="80">
        <v>1</v>
      </c>
      <c r="I2058" s="80">
        <v>1</v>
      </c>
      <c r="L2058">
        <v>1</v>
      </c>
      <c r="M2058">
        <v>0</v>
      </c>
    </row>
    <row r="2059" spans="1:13" x14ac:dyDescent="0.2">
      <c r="A2059" s="67" t="s">
        <v>2708</v>
      </c>
      <c r="B2059" s="68" t="s">
        <v>1232</v>
      </c>
      <c r="C2059" s="1">
        <v>4402</v>
      </c>
      <c r="D2059" s="69">
        <v>1427553</v>
      </c>
      <c r="E2059" s="70" t="s">
        <v>1271</v>
      </c>
      <c r="F2059" s="69">
        <v>1427553</v>
      </c>
      <c r="G2059" s="2">
        <v>529</v>
      </c>
      <c r="H2059" s="80">
        <v>1</v>
      </c>
      <c r="I2059" s="80">
        <v>1</v>
      </c>
      <c r="L2059">
        <v>1</v>
      </c>
      <c r="M2059">
        <v>0</v>
      </c>
    </row>
    <row r="2060" spans="1:13" x14ac:dyDescent="0.2">
      <c r="A2060" s="67" t="s">
        <v>2708</v>
      </c>
      <c r="B2060" s="68" t="s">
        <v>1232</v>
      </c>
      <c r="C2060" s="1">
        <v>4404</v>
      </c>
      <c r="D2060" s="69">
        <v>1413790</v>
      </c>
      <c r="E2060" s="70" t="s">
        <v>599</v>
      </c>
      <c r="F2060" s="69">
        <v>1413790</v>
      </c>
      <c r="G2060" s="2">
        <v>268</v>
      </c>
      <c r="H2060" s="80">
        <v>1</v>
      </c>
      <c r="I2060" s="80">
        <v>1</v>
      </c>
      <c r="L2060">
        <v>1</v>
      </c>
      <c r="M2060">
        <v>0</v>
      </c>
    </row>
    <row r="2061" spans="1:13" x14ac:dyDescent="0.2">
      <c r="A2061" s="67" t="s">
        <v>2708</v>
      </c>
      <c r="B2061" s="68" t="s">
        <v>1232</v>
      </c>
      <c r="C2061" s="1">
        <v>4402</v>
      </c>
      <c r="D2061" s="69">
        <v>1411828</v>
      </c>
      <c r="E2061" s="70" t="s">
        <v>1263</v>
      </c>
      <c r="F2061" s="69">
        <v>1411828</v>
      </c>
      <c r="G2061" s="2">
        <v>264</v>
      </c>
      <c r="H2061" s="80">
        <v>1</v>
      </c>
      <c r="I2061" s="80">
        <v>1</v>
      </c>
      <c r="L2061">
        <v>1</v>
      </c>
      <c r="M2061">
        <v>0</v>
      </c>
    </row>
    <row r="2062" spans="1:13" x14ac:dyDescent="0.2">
      <c r="A2062" s="67" t="s">
        <v>2708</v>
      </c>
      <c r="B2062" s="68" t="s">
        <v>1232</v>
      </c>
      <c r="C2062" s="1">
        <v>4402</v>
      </c>
      <c r="D2062" s="69">
        <v>1413930</v>
      </c>
      <c r="E2062" s="70" t="s">
        <v>1264</v>
      </c>
      <c r="F2062" s="69">
        <v>1413930</v>
      </c>
      <c r="G2062" s="2">
        <v>317</v>
      </c>
      <c r="H2062" s="80">
        <v>1</v>
      </c>
      <c r="I2062" s="80">
        <v>1</v>
      </c>
      <c r="L2062">
        <v>1</v>
      </c>
      <c r="M2062">
        <v>0</v>
      </c>
    </row>
    <row r="2063" spans="1:13" x14ac:dyDescent="0.2">
      <c r="A2063" s="67" t="s">
        <v>2708</v>
      </c>
      <c r="B2063" s="68" t="s">
        <v>1232</v>
      </c>
      <c r="C2063" s="1">
        <v>4402</v>
      </c>
      <c r="D2063" s="69">
        <v>1428510</v>
      </c>
      <c r="E2063" s="70" t="s">
        <v>1273</v>
      </c>
      <c r="F2063" s="69">
        <v>1428510</v>
      </c>
      <c r="G2063" s="2">
        <v>94</v>
      </c>
      <c r="H2063" s="80">
        <v>1</v>
      </c>
      <c r="I2063" s="80">
        <v>1</v>
      </c>
      <c r="L2063">
        <v>1</v>
      </c>
      <c r="M2063">
        <v>0</v>
      </c>
    </row>
    <row r="2064" spans="1:13" x14ac:dyDescent="0.2">
      <c r="A2064" s="67" t="s">
        <v>2708</v>
      </c>
      <c r="B2064" s="68" t="s">
        <v>1232</v>
      </c>
      <c r="C2064" s="1">
        <v>4401</v>
      </c>
      <c r="D2064" s="69">
        <v>1428361</v>
      </c>
      <c r="E2064" s="70" t="s">
        <v>1252</v>
      </c>
      <c r="F2064" s="69">
        <v>1428361</v>
      </c>
      <c r="G2064" s="2">
        <v>248</v>
      </c>
      <c r="H2064" s="80">
        <v>1</v>
      </c>
      <c r="I2064" s="80">
        <v>1</v>
      </c>
      <c r="L2064">
        <v>1</v>
      </c>
      <c r="M2064">
        <v>0</v>
      </c>
    </row>
    <row r="2065" spans="1:13" x14ac:dyDescent="0.2">
      <c r="A2065" s="67" t="s">
        <v>2708</v>
      </c>
      <c r="B2065" s="68" t="s">
        <v>1232</v>
      </c>
      <c r="C2065" s="1">
        <v>4406</v>
      </c>
      <c r="D2065" s="69">
        <v>1419026</v>
      </c>
      <c r="E2065" s="70" t="s">
        <v>600</v>
      </c>
      <c r="F2065" s="69">
        <v>1419026</v>
      </c>
      <c r="G2065" s="2">
        <v>893</v>
      </c>
      <c r="H2065" s="80">
        <v>1</v>
      </c>
      <c r="I2065" s="80">
        <v>1</v>
      </c>
      <c r="L2065">
        <v>1</v>
      </c>
      <c r="M2065">
        <v>0</v>
      </c>
    </row>
    <row r="2066" spans="1:13" x14ac:dyDescent="0.2">
      <c r="A2066" s="67" t="s">
        <v>2708</v>
      </c>
      <c r="B2066" s="68" t="s">
        <v>1232</v>
      </c>
      <c r="C2066" s="1">
        <v>4410</v>
      </c>
      <c r="D2066" s="69">
        <v>1423311</v>
      </c>
      <c r="E2066" s="70" t="s">
        <v>601</v>
      </c>
      <c r="F2066" s="69">
        <v>1423311</v>
      </c>
      <c r="G2066" s="2">
        <v>400</v>
      </c>
      <c r="H2066" s="80">
        <v>0</v>
      </c>
      <c r="I2066" s="80">
        <v>0</v>
      </c>
      <c r="L2066">
        <v>0</v>
      </c>
      <c r="M2066">
        <v>0</v>
      </c>
    </row>
    <row r="2067" spans="1:13" x14ac:dyDescent="0.2">
      <c r="A2067" s="67" t="s">
        <v>2708</v>
      </c>
      <c r="B2067" s="68" t="s">
        <v>1232</v>
      </c>
      <c r="C2067" s="1">
        <v>4404</v>
      </c>
      <c r="D2067" s="69">
        <v>1430863</v>
      </c>
      <c r="E2067" s="70" t="s">
        <v>602</v>
      </c>
      <c r="F2067" s="69">
        <v>1430863</v>
      </c>
      <c r="G2067" s="2">
        <v>507</v>
      </c>
      <c r="H2067" s="80">
        <v>0</v>
      </c>
      <c r="I2067" s="80">
        <v>0</v>
      </c>
      <c r="L2067">
        <v>0</v>
      </c>
      <c r="M2067">
        <v>0</v>
      </c>
    </row>
    <row r="2068" spans="1:13" x14ac:dyDescent="0.2">
      <c r="A2068" s="67" t="s">
        <v>2708</v>
      </c>
      <c r="B2068" s="68" t="s">
        <v>1232</v>
      </c>
      <c r="C2068" s="1">
        <v>4407</v>
      </c>
      <c r="D2068" s="69">
        <v>1405078</v>
      </c>
      <c r="E2068" s="70" t="s">
        <v>603</v>
      </c>
      <c r="F2068" s="69">
        <v>1405078</v>
      </c>
      <c r="G2068" s="2">
        <v>204</v>
      </c>
      <c r="H2068" s="80">
        <v>1</v>
      </c>
      <c r="I2068" s="80">
        <v>1</v>
      </c>
      <c r="L2068">
        <v>1</v>
      </c>
      <c r="M2068">
        <v>0</v>
      </c>
    </row>
    <row r="2069" spans="1:13" x14ac:dyDescent="0.2">
      <c r="A2069" s="67" t="s">
        <v>2708</v>
      </c>
      <c r="B2069" s="68" t="s">
        <v>1232</v>
      </c>
      <c r="C2069" s="1">
        <v>4411</v>
      </c>
      <c r="D2069" s="69">
        <v>1432674</v>
      </c>
      <c r="E2069" s="70" t="s">
        <v>148</v>
      </c>
      <c r="F2069" s="69">
        <v>1432674</v>
      </c>
      <c r="G2069" s="2">
        <v>158</v>
      </c>
      <c r="H2069" s="80">
        <v>1</v>
      </c>
      <c r="I2069" s="80">
        <v>0</v>
      </c>
      <c r="L2069">
        <v>1</v>
      </c>
      <c r="M2069">
        <v>0</v>
      </c>
    </row>
    <row r="2070" spans="1:13" x14ac:dyDescent="0.2">
      <c r="A2070" s="67" t="s">
        <v>2708</v>
      </c>
      <c r="B2070" s="68" t="s">
        <v>1232</v>
      </c>
      <c r="C2070" s="1">
        <v>4407</v>
      </c>
      <c r="D2070" s="69">
        <v>1426754</v>
      </c>
      <c r="E2070" s="70" t="s">
        <v>604</v>
      </c>
      <c r="F2070" s="69">
        <v>1426754</v>
      </c>
      <c r="G2070" s="2">
        <v>440</v>
      </c>
      <c r="H2070" s="80">
        <v>1</v>
      </c>
      <c r="I2070" s="80">
        <v>1</v>
      </c>
      <c r="L2070">
        <v>1</v>
      </c>
      <c r="M2070">
        <v>0</v>
      </c>
    </row>
    <row r="2071" spans="1:13" x14ac:dyDescent="0.2">
      <c r="A2071" s="67" t="s">
        <v>2708</v>
      </c>
      <c r="B2071" s="68" t="s">
        <v>1232</v>
      </c>
      <c r="C2071" s="1">
        <v>4401</v>
      </c>
      <c r="D2071" s="69">
        <v>1420622</v>
      </c>
      <c r="E2071" s="70" t="s">
        <v>1249</v>
      </c>
      <c r="F2071" s="69">
        <v>1420622</v>
      </c>
      <c r="G2071" s="2">
        <v>292</v>
      </c>
      <c r="H2071" s="80">
        <v>1</v>
      </c>
      <c r="I2071" s="80">
        <v>1</v>
      </c>
      <c r="L2071">
        <v>1</v>
      </c>
      <c r="M2071">
        <v>0</v>
      </c>
    </row>
    <row r="2072" spans="1:13" x14ac:dyDescent="0.2">
      <c r="A2072" s="67" t="s">
        <v>2708</v>
      </c>
      <c r="B2072" s="68" t="s">
        <v>1232</v>
      </c>
      <c r="C2072" s="1">
        <v>4401</v>
      </c>
      <c r="D2072" s="69">
        <v>1420321</v>
      </c>
      <c r="E2072" s="70" t="s">
        <v>1248</v>
      </c>
      <c r="F2072" s="69">
        <v>1420321</v>
      </c>
      <c r="G2072" s="2">
        <v>59</v>
      </c>
      <c r="H2072" s="80">
        <v>1</v>
      </c>
      <c r="I2072" s="80">
        <v>1</v>
      </c>
      <c r="L2072">
        <v>1</v>
      </c>
      <c r="M2072">
        <v>0</v>
      </c>
    </row>
    <row r="2073" spans="1:13" x14ac:dyDescent="0.2">
      <c r="A2073" s="67" t="s">
        <v>2708</v>
      </c>
      <c r="B2073" s="68" t="s">
        <v>1232</v>
      </c>
      <c r="C2073" s="1">
        <v>4408</v>
      </c>
      <c r="D2073" s="69">
        <v>1414942</v>
      </c>
      <c r="E2073" s="70" t="s">
        <v>605</v>
      </c>
      <c r="F2073" s="69">
        <v>1414942</v>
      </c>
      <c r="G2073" s="2">
        <v>1961</v>
      </c>
      <c r="H2073" s="80">
        <v>0</v>
      </c>
      <c r="I2073" s="80">
        <v>0</v>
      </c>
      <c r="L2073">
        <v>0</v>
      </c>
      <c r="M2073">
        <v>0</v>
      </c>
    </row>
    <row r="2074" spans="1:13" x14ac:dyDescent="0.2">
      <c r="A2074" s="67" t="s">
        <v>2708</v>
      </c>
      <c r="B2074" s="68" t="s">
        <v>1232</v>
      </c>
      <c r="C2074" s="1">
        <v>4404</v>
      </c>
      <c r="D2074" s="69">
        <v>1431121</v>
      </c>
      <c r="E2074" s="70" t="s">
        <v>606</v>
      </c>
      <c r="F2074" s="69">
        <v>1431121</v>
      </c>
      <c r="G2074" s="2">
        <v>568</v>
      </c>
      <c r="H2074" s="80">
        <v>0</v>
      </c>
      <c r="I2074" s="80">
        <v>0</v>
      </c>
      <c r="L2074">
        <v>0</v>
      </c>
      <c r="M2074">
        <v>0</v>
      </c>
    </row>
    <row r="2075" spans="1:13" x14ac:dyDescent="0.2">
      <c r="A2075" s="67" t="s">
        <v>2708</v>
      </c>
      <c r="B2075" s="68" t="s">
        <v>1232</v>
      </c>
      <c r="C2075" s="1">
        <v>4406</v>
      </c>
      <c r="D2075" s="69">
        <v>1402051</v>
      </c>
      <c r="E2075" s="70" t="s">
        <v>607</v>
      </c>
      <c r="F2075" s="69">
        <v>1402051</v>
      </c>
      <c r="G2075" s="2">
        <v>582</v>
      </c>
      <c r="H2075" s="80">
        <v>0</v>
      </c>
      <c r="I2075" s="80">
        <v>0</v>
      </c>
      <c r="L2075">
        <v>0</v>
      </c>
      <c r="M2075">
        <v>0</v>
      </c>
    </row>
    <row r="2076" spans="1:13" x14ac:dyDescent="0.2">
      <c r="A2076" s="67" t="s">
        <v>2708</v>
      </c>
      <c r="B2076" s="68" t="s">
        <v>1232</v>
      </c>
      <c r="C2076" s="1">
        <v>4407</v>
      </c>
      <c r="D2076" s="69">
        <v>1427368</v>
      </c>
      <c r="E2076" s="70" t="s">
        <v>608</v>
      </c>
      <c r="F2076" s="69">
        <v>1427368</v>
      </c>
      <c r="G2076" s="2">
        <v>2710</v>
      </c>
      <c r="H2076" s="80">
        <v>0</v>
      </c>
      <c r="I2076" s="80">
        <v>1</v>
      </c>
      <c r="L2076">
        <v>1</v>
      </c>
      <c r="M2076">
        <v>0</v>
      </c>
    </row>
    <row r="2077" spans="1:13" x14ac:dyDescent="0.2">
      <c r="A2077" s="67" t="s">
        <v>2708</v>
      </c>
      <c r="B2077" s="68" t="s">
        <v>1232</v>
      </c>
      <c r="C2077" s="1">
        <v>4409</v>
      </c>
      <c r="D2077" s="69">
        <v>1432133</v>
      </c>
      <c r="E2077" s="70" t="s">
        <v>2051</v>
      </c>
      <c r="F2077" s="69">
        <v>1432133</v>
      </c>
      <c r="G2077" s="2">
        <v>169</v>
      </c>
      <c r="H2077" s="80">
        <v>0</v>
      </c>
      <c r="I2077" s="80">
        <v>0</v>
      </c>
      <c r="L2077">
        <v>0</v>
      </c>
      <c r="M2077">
        <v>0</v>
      </c>
    </row>
    <row r="2078" spans="1:13" x14ac:dyDescent="0.2">
      <c r="A2078" s="67" t="s">
        <v>2708</v>
      </c>
      <c r="B2078" s="68" t="s">
        <v>1232</v>
      </c>
      <c r="C2078" s="1">
        <v>4404</v>
      </c>
      <c r="D2078" s="69">
        <v>1432780</v>
      </c>
      <c r="E2078" s="70" t="s">
        <v>609</v>
      </c>
      <c r="F2078" s="69">
        <v>1432780</v>
      </c>
      <c r="G2078" s="2">
        <v>386</v>
      </c>
      <c r="H2078" s="80">
        <v>0</v>
      </c>
      <c r="I2078" s="80">
        <v>1</v>
      </c>
      <c r="L2078">
        <v>1</v>
      </c>
      <c r="M2078">
        <v>0</v>
      </c>
    </row>
    <row r="2079" spans="1:13" x14ac:dyDescent="0.2">
      <c r="A2079" s="67" t="s">
        <v>2708</v>
      </c>
      <c r="B2079" s="68" t="s">
        <v>1232</v>
      </c>
      <c r="C2079" s="1">
        <v>4408</v>
      </c>
      <c r="D2079" s="69">
        <v>1417631</v>
      </c>
      <c r="E2079" s="70" t="s">
        <v>610</v>
      </c>
      <c r="F2079" s="69">
        <v>1417631</v>
      </c>
      <c r="G2079" s="2">
        <v>24567</v>
      </c>
      <c r="H2079" s="80">
        <v>0</v>
      </c>
      <c r="I2079" s="80">
        <v>0</v>
      </c>
      <c r="L2079">
        <v>0</v>
      </c>
      <c r="M2079">
        <v>0</v>
      </c>
    </row>
    <row r="2080" spans="1:13" x14ac:dyDescent="0.2">
      <c r="A2080" s="67" t="s">
        <v>2708</v>
      </c>
      <c r="B2080" s="68" t="s">
        <v>1232</v>
      </c>
      <c r="C2080" s="1">
        <v>4408</v>
      </c>
      <c r="D2080" s="69">
        <v>1423092</v>
      </c>
      <c r="E2080" s="70" t="s">
        <v>611</v>
      </c>
      <c r="F2080" s="69">
        <v>1423092</v>
      </c>
      <c r="G2080" s="2">
        <v>613</v>
      </c>
      <c r="H2080" s="80">
        <v>0</v>
      </c>
      <c r="I2080" s="80">
        <v>0</v>
      </c>
      <c r="L2080">
        <v>0</v>
      </c>
      <c r="M2080">
        <v>0</v>
      </c>
    </row>
    <row r="2081" spans="1:13" x14ac:dyDescent="0.2">
      <c r="A2081" s="67" t="s">
        <v>2708</v>
      </c>
      <c r="B2081" s="68" t="s">
        <v>1232</v>
      </c>
      <c r="C2081" s="1">
        <v>4408</v>
      </c>
      <c r="D2081" s="69">
        <v>1404127</v>
      </c>
      <c r="E2081" s="70" t="s">
        <v>612</v>
      </c>
      <c r="F2081" s="69">
        <v>1404127</v>
      </c>
      <c r="G2081" s="2">
        <v>729</v>
      </c>
      <c r="H2081" s="80">
        <v>0</v>
      </c>
      <c r="I2081" s="80">
        <v>0</v>
      </c>
      <c r="L2081">
        <v>0</v>
      </c>
      <c r="M2081">
        <v>0</v>
      </c>
    </row>
    <row r="2082" spans="1:13" x14ac:dyDescent="0.2">
      <c r="A2082" s="67" t="s">
        <v>2708</v>
      </c>
      <c r="B2082" s="68" t="s">
        <v>1232</v>
      </c>
      <c r="C2082" s="1">
        <v>4404</v>
      </c>
      <c r="D2082" s="69">
        <v>1413824</v>
      </c>
      <c r="E2082" s="70" t="s">
        <v>613</v>
      </c>
      <c r="F2082" s="69">
        <v>1413824</v>
      </c>
      <c r="G2082" s="2">
        <v>444</v>
      </c>
      <c r="H2082" s="80">
        <v>1</v>
      </c>
      <c r="I2082" s="80">
        <v>1</v>
      </c>
      <c r="L2082">
        <v>1</v>
      </c>
      <c r="M2082">
        <v>0</v>
      </c>
    </row>
    <row r="2083" spans="1:13" x14ac:dyDescent="0.2">
      <c r="A2083" s="67" t="s">
        <v>2708</v>
      </c>
      <c r="B2083" s="68" t="s">
        <v>1232</v>
      </c>
      <c r="C2083" s="1">
        <v>4409</v>
      </c>
      <c r="D2083" s="69">
        <v>1430580</v>
      </c>
      <c r="E2083" s="70" t="s">
        <v>2049</v>
      </c>
      <c r="F2083" s="69">
        <v>1430580</v>
      </c>
      <c r="G2083" s="2">
        <v>216</v>
      </c>
      <c r="H2083" s="80">
        <v>1</v>
      </c>
      <c r="I2083" s="80">
        <v>1</v>
      </c>
      <c r="L2083">
        <v>1</v>
      </c>
      <c r="M2083">
        <v>0</v>
      </c>
    </row>
    <row r="2084" spans="1:13" x14ac:dyDescent="0.2">
      <c r="A2084" s="67" t="s">
        <v>2708</v>
      </c>
      <c r="B2084" s="68" t="s">
        <v>1232</v>
      </c>
      <c r="C2084" s="1">
        <v>4401</v>
      </c>
      <c r="D2084" s="69">
        <v>1405500</v>
      </c>
      <c r="E2084" s="70" t="s">
        <v>1233</v>
      </c>
      <c r="F2084" s="69">
        <v>1405500</v>
      </c>
      <c r="G2084" s="2">
        <v>227</v>
      </c>
      <c r="H2084" s="80">
        <v>1</v>
      </c>
      <c r="I2084" s="80">
        <v>1</v>
      </c>
      <c r="L2084">
        <v>1</v>
      </c>
      <c r="M2084">
        <v>0</v>
      </c>
    </row>
    <row r="2085" spans="1:13" x14ac:dyDescent="0.2">
      <c r="A2085" s="67" t="s">
        <v>2708</v>
      </c>
      <c r="B2085" s="68" t="s">
        <v>1232</v>
      </c>
      <c r="C2085" s="1">
        <v>4404</v>
      </c>
      <c r="D2085" s="69">
        <v>1431219</v>
      </c>
      <c r="E2085" s="70" t="s">
        <v>614</v>
      </c>
      <c r="F2085" s="69">
        <v>1431219</v>
      </c>
      <c r="G2085" s="2">
        <v>760</v>
      </c>
      <c r="H2085" s="80">
        <v>0</v>
      </c>
      <c r="I2085" s="80">
        <v>0</v>
      </c>
      <c r="L2085">
        <v>0</v>
      </c>
      <c r="M2085">
        <v>0</v>
      </c>
    </row>
    <row r="2086" spans="1:13" x14ac:dyDescent="0.2">
      <c r="A2086" s="67" t="s">
        <v>2708</v>
      </c>
      <c r="B2086" s="68" t="s">
        <v>1232</v>
      </c>
      <c r="C2086" s="1">
        <v>4403</v>
      </c>
      <c r="D2086" s="69">
        <v>1432470</v>
      </c>
      <c r="E2086" s="70" t="s">
        <v>615</v>
      </c>
      <c r="F2086" s="69">
        <v>1432470</v>
      </c>
      <c r="G2086" s="2">
        <v>558</v>
      </c>
      <c r="H2086" s="80">
        <v>0</v>
      </c>
      <c r="I2086" s="80">
        <v>1</v>
      </c>
      <c r="L2086">
        <v>1</v>
      </c>
      <c r="M2086">
        <v>0</v>
      </c>
    </row>
    <row r="2087" spans="1:13" x14ac:dyDescent="0.2">
      <c r="A2087" s="67" t="s">
        <v>2708</v>
      </c>
      <c r="B2087" s="68" t="s">
        <v>1232</v>
      </c>
      <c r="C2087" s="1">
        <v>4402</v>
      </c>
      <c r="D2087" s="69">
        <v>1425043</v>
      </c>
      <c r="E2087" s="70" t="s">
        <v>1269</v>
      </c>
      <c r="F2087" s="69">
        <v>1425043</v>
      </c>
      <c r="G2087" s="2">
        <v>98</v>
      </c>
      <c r="H2087" s="80">
        <v>1</v>
      </c>
      <c r="I2087" s="80">
        <v>0</v>
      </c>
      <c r="L2087">
        <v>1</v>
      </c>
      <c r="M2087">
        <v>0</v>
      </c>
    </row>
    <row r="2088" spans="1:13" x14ac:dyDescent="0.2">
      <c r="A2088" s="67" t="s">
        <v>2708</v>
      </c>
      <c r="B2088" s="68" t="s">
        <v>1232</v>
      </c>
      <c r="C2088" s="1">
        <v>4402</v>
      </c>
      <c r="D2088" s="69">
        <v>1411484</v>
      </c>
      <c r="E2088" s="70" t="s">
        <v>1261</v>
      </c>
      <c r="F2088" s="69">
        <v>1411484</v>
      </c>
      <c r="G2088" s="2">
        <v>188</v>
      </c>
      <c r="H2088" s="80">
        <v>1</v>
      </c>
      <c r="I2088" s="80">
        <v>1</v>
      </c>
      <c r="L2088">
        <v>1</v>
      </c>
      <c r="M2088">
        <v>0</v>
      </c>
    </row>
    <row r="2089" spans="1:13" x14ac:dyDescent="0.2">
      <c r="A2089" s="67" t="s">
        <v>2708</v>
      </c>
      <c r="B2089" s="68" t="s">
        <v>1232</v>
      </c>
      <c r="C2089" s="1">
        <v>4409</v>
      </c>
      <c r="D2089" s="69">
        <v>1415981</v>
      </c>
      <c r="E2089" s="70" t="s">
        <v>2041</v>
      </c>
      <c r="F2089" s="69">
        <v>1415981</v>
      </c>
      <c r="G2089" s="2">
        <v>181</v>
      </c>
      <c r="H2089" s="80">
        <v>1</v>
      </c>
      <c r="I2089" s="80">
        <v>1</v>
      </c>
      <c r="L2089">
        <v>1</v>
      </c>
      <c r="M2089">
        <v>0</v>
      </c>
    </row>
    <row r="2090" spans="1:13" x14ac:dyDescent="0.2">
      <c r="A2090" s="67" t="s">
        <v>2708</v>
      </c>
      <c r="B2090" s="68" t="s">
        <v>1232</v>
      </c>
      <c r="C2090" s="1">
        <v>4409</v>
      </c>
      <c r="D2090" s="69">
        <v>1420057</v>
      </c>
      <c r="E2090" s="70" t="s">
        <v>2042</v>
      </c>
      <c r="F2090" s="69">
        <v>1420057</v>
      </c>
      <c r="G2090" s="2">
        <v>228</v>
      </c>
      <c r="H2090" s="80">
        <v>1</v>
      </c>
      <c r="I2090" s="80">
        <v>1</v>
      </c>
      <c r="L2090">
        <v>1</v>
      </c>
      <c r="M2090">
        <v>0</v>
      </c>
    </row>
    <row r="2091" spans="1:13" x14ac:dyDescent="0.2">
      <c r="A2091" s="67" t="s">
        <v>2708</v>
      </c>
      <c r="B2091" s="68" t="s">
        <v>1232</v>
      </c>
      <c r="C2091" s="1">
        <v>4406</v>
      </c>
      <c r="D2091" s="69">
        <v>1418078</v>
      </c>
      <c r="E2091" s="70" t="s">
        <v>616</v>
      </c>
      <c r="F2091" s="69">
        <v>1418078</v>
      </c>
      <c r="G2091" s="2">
        <v>543</v>
      </c>
      <c r="H2091" s="80">
        <v>1</v>
      </c>
      <c r="I2091" s="80">
        <v>1</v>
      </c>
      <c r="L2091">
        <v>1</v>
      </c>
      <c r="M2091">
        <v>0</v>
      </c>
    </row>
    <row r="2092" spans="1:13" x14ac:dyDescent="0.2">
      <c r="A2092" s="67" t="s">
        <v>2708</v>
      </c>
      <c r="B2092" s="68" t="s">
        <v>1232</v>
      </c>
      <c r="C2092" s="1">
        <v>4404</v>
      </c>
      <c r="D2092" s="69">
        <v>1420330</v>
      </c>
      <c r="E2092" s="70" t="s">
        <v>617</v>
      </c>
      <c r="F2092" s="69">
        <v>1420330</v>
      </c>
      <c r="G2092" s="2">
        <v>543</v>
      </c>
      <c r="H2092" s="80">
        <v>1</v>
      </c>
      <c r="I2092" s="80">
        <v>1</v>
      </c>
      <c r="L2092">
        <v>1</v>
      </c>
      <c r="M2092">
        <v>0</v>
      </c>
    </row>
    <row r="2093" spans="1:13" x14ac:dyDescent="0.2">
      <c r="A2093" s="67" t="s">
        <v>2708</v>
      </c>
      <c r="B2093" s="68" t="s">
        <v>1232</v>
      </c>
      <c r="C2093" s="1">
        <v>4404</v>
      </c>
      <c r="D2093" s="69">
        <v>1428963</v>
      </c>
      <c r="E2093" s="70" t="s">
        <v>618</v>
      </c>
      <c r="F2093" s="69">
        <v>1428963</v>
      </c>
      <c r="G2093" s="2">
        <v>1633</v>
      </c>
      <c r="H2093" s="80">
        <v>0</v>
      </c>
      <c r="I2093" s="80">
        <v>1</v>
      </c>
      <c r="L2093">
        <v>1</v>
      </c>
      <c r="M2093">
        <v>0</v>
      </c>
    </row>
    <row r="2094" spans="1:13" x14ac:dyDescent="0.2">
      <c r="A2094" s="67" t="s">
        <v>2708</v>
      </c>
      <c r="B2094" s="68" t="s">
        <v>1232</v>
      </c>
      <c r="C2094" s="1">
        <v>4409</v>
      </c>
      <c r="D2094" s="69">
        <v>1412876</v>
      </c>
      <c r="E2094" s="70" t="s">
        <v>2039</v>
      </c>
      <c r="F2094" s="69">
        <v>1412876</v>
      </c>
      <c r="G2094" s="2">
        <v>554</v>
      </c>
      <c r="H2094" s="80">
        <v>1</v>
      </c>
      <c r="I2094" s="80">
        <v>1</v>
      </c>
      <c r="L2094">
        <v>1</v>
      </c>
      <c r="M2094">
        <v>0</v>
      </c>
    </row>
    <row r="2095" spans="1:13" x14ac:dyDescent="0.2">
      <c r="A2095" s="67" t="s">
        <v>2708</v>
      </c>
      <c r="B2095" s="68" t="s">
        <v>1232</v>
      </c>
      <c r="C2095" s="1">
        <v>4406</v>
      </c>
      <c r="D2095" s="69">
        <v>1415626</v>
      </c>
      <c r="E2095" s="70" t="s">
        <v>619</v>
      </c>
      <c r="F2095" s="69">
        <v>1415626</v>
      </c>
      <c r="G2095" s="2">
        <v>797</v>
      </c>
      <c r="H2095" s="80">
        <v>1</v>
      </c>
      <c r="I2095" s="80">
        <v>1</v>
      </c>
      <c r="L2095">
        <v>1</v>
      </c>
      <c r="M2095">
        <v>0</v>
      </c>
    </row>
    <row r="2096" spans="1:13" x14ac:dyDescent="0.2">
      <c r="A2096" s="67" t="s">
        <v>2708</v>
      </c>
      <c r="B2096" s="68" t="s">
        <v>1232</v>
      </c>
      <c r="C2096" s="1">
        <v>4404</v>
      </c>
      <c r="D2096" s="69">
        <v>1428723</v>
      </c>
      <c r="E2096" s="70" t="s">
        <v>620</v>
      </c>
      <c r="F2096" s="69">
        <v>1428723</v>
      </c>
      <c r="G2096" s="2">
        <v>1327</v>
      </c>
      <c r="H2096" s="80">
        <v>0</v>
      </c>
      <c r="I2096" s="80">
        <v>0</v>
      </c>
      <c r="L2096">
        <v>0</v>
      </c>
      <c r="M2096">
        <v>0</v>
      </c>
    </row>
    <row r="2097" spans="1:13" x14ac:dyDescent="0.2">
      <c r="A2097" s="67" t="s">
        <v>2708</v>
      </c>
      <c r="B2097" s="68" t="s">
        <v>1232</v>
      </c>
      <c r="C2097" s="1">
        <v>4406</v>
      </c>
      <c r="D2097" s="69">
        <v>1427535</v>
      </c>
      <c r="E2097" s="70" t="s">
        <v>621</v>
      </c>
      <c r="F2097" s="69">
        <v>1427535</v>
      </c>
      <c r="G2097" s="2">
        <v>93</v>
      </c>
      <c r="H2097" s="80">
        <v>0</v>
      </c>
      <c r="I2097" s="80">
        <v>0</v>
      </c>
      <c r="L2097">
        <v>0</v>
      </c>
      <c r="M2097">
        <v>0</v>
      </c>
    </row>
    <row r="2098" spans="1:13" x14ac:dyDescent="0.2">
      <c r="A2098" s="67" t="s">
        <v>2708</v>
      </c>
      <c r="B2098" s="68" t="s">
        <v>1232</v>
      </c>
      <c r="C2098" s="1">
        <v>4406</v>
      </c>
      <c r="D2098" s="69">
        <v>1406600</v>
      </c>
      <c r="E2098" s="70" t="s">
        <v>622</v>
      </c>
      <c r="F2098" s="69">
        <v>1406600</v>
      </c>
      <c r="G2098" s="2">
        <v>803</v>
      </c>
      <c r="H2098" s="80">
        <v>1</v>
      </c>
      <c r="I2098" s="80">
        <v>1</v>
      </c>
      <c r="L2098">
        <v>1</v>
      </c>
      <c r="M2098">
        <v>0</v>
      </c>
    </row>
    <row r="2099" spans="1:13" x14ac:dyDescent="0.2">
      <c r="A2099" s="67" t="s">
        <v>2708</v>
      </c>
      <c r="B2099" s="68" t="s">
        <v>1232</v>
      </c>
      <c r="C2099" s="1">
        <v>4404</v>
      </c>
      <c r="D2099" s="69">
        <v>1403416</v>
      </c>
      <c r="E2099" s="70" t="s">
        <v>623</v>
      </c>
      <c r="F2099" s="69">
        <v>1403416</v>
      </c>
      <c r="G2099" s="2">
        <v>834</v>
      </c>
      <c r="H2099" s="80">
        <v>1</v>
      </c>
      <c r="I2099" s="80">
        <v>0</v>
      </c>
      <c r="L2099">
        <v>1</v>
      </c>
      <c r="M2099">
        <v>0</v>
      </c>
    </row>
    <row r="2100" spans="1:13" x14ac:dyDescent="0.2">
      <c r="A2100" s="67" t="s">
        <v>2708</v>
      </c>
      <c r="B2100" s="68" t="s">
        <v>1232</v>
      </c>
      <c r="C2100" s="1">
        <v>4407</v>
      </c>
      <c r="D2100" s="69">
        <v>1418546</v>
      </c>
      <c r="E2100" s="70" t="s">
        <v>624</v>
      </c>
      <c r="F2100" s="69">
        <v>1418546</v>
      </c>
      <c r="G2100" s="2">
        <v>1750</v>
      </c>
      <c r="H2100" s="80">
        <v>0</v>
      </c>
      <c r="I2100" s="80">
        <v>1</v>
      </c>
      <c r="L2100">
        <v>1</v>
      </c>
      <c r="M2100">
        <v>0</v>
      </c>
    </row>
    <row r="2101" spans="1:13" x14ac:dyDescent="0.2">
      <c r="A2101" s="67" t="s">
        <v>2708</v>
      </c>
      <c r="B2101" s="68" t="s">
        <v>1232</v>
      </c>
      <c r="C2101" s="1">
        <v>4403</v>
      </c>
      <c r="D2101" s="69">
        <v>1432601</v>
      </c>
      <c r="E2101" s="70" t="s">
        <v>625</v>
      </c>
      <c r="F2101" s="69">
        <v>1432601</v>
      </c>
      <c r="G2101" s="2">
        <v>436</v>
      </c>
      <c r="H2101" s="80">
        <v>0</v>
      </c>
      <c r="I2101" s="80">
        <v>0</v>
      </c>
      <c r="L2101">
        <v>0</v>
      </c>
      <c r="M2101">
        <v>0</v>
      </c>
    </row>
    <row r="2102" spans="1:13" x14ac:dyDescent="0.2">
      <c r="A2102" s="67" t="s">
        <v>2708</v>
      </c>
      <c r="B2102" s="68" t="s">
        <v>1232</v>
      </c>
      <c r="C2102" s="1">
        <v>4402</v>
      </c>
      <c r="D2102" s="69">
        <v>1404853</v>
      </c>
      <c r="E2102" s="70" t="s">
        <v>1259</v>
      </c>
      <c r="F2102" s="69">
        <v>1404853</v>
      </c>
      <c r="G2102" s="2">
        <v>1164</v>
      </c>
      <c r="H2102" s="80">
        <v>1</v>
      </c>
      <c r="I2102" s="80">
        <v>1</v>
      </c>
      <c r="L2102">
        <v>1</v>
      </c>
      <c r="M2102">
        <v>0</v>
      </c>
    </row>
    <row r="2103" spans="1:13" x14ac:dyDescent="0.2">
      <c r="A2103" s="67" t="s">
        <v>2708</v>
      </c>
      <c r="B2103" s="68" t="s">
        <v>1232</v>
      </c>
      <c r="C2103" s="1">
        <v>4405</v>
      </c>
      <c r="D2103" s="69">
        <v>1421856</v>
      </c>
      <c r="E2103" s="70" t="s">
        <v>1282</v>
      </c>
      <c r="F2103" s="69">
        <v>1421856</v>
      </c>
      <c r="G2103" s="2">
        <v>799</v>
      </c>
      <c r="H2103" s="80">
        <v>0</v>
      </c>
      <c r="I2103" s="80">
        <v>1</v>
      </c>
      <c r="L2103">
        <v>1</v>
      </c>
      <c r="M2103">
        <v>0</v>
      </c>
    </row>
    <row r="2104" spans="1:13" x14ac:dyDescent="0.2">
      <c r="A2104" s="67" t="s">
        <v>2708</v>
      </c>
      <c r="B2104" s="68" t="s">
        <v>1232</v>
      </c>
      <c r="C2104" s="1">
        <v>4405</v>
      </c>
      <c r="D2104" s="69">
        <v>1419442</v>
      </c>
      <c r="E2104" s="70" t="s">
        <v>1281</v>
      </c>
      <c r="F2104" s="69">
        <v>1419442</v>
      </c>
      <c r="G2104" s="2">
        <v>1868</v>
      </c>
      <c r="H2104" s="80">
        <v>0</v>
      </c>
      <c r="I2104" s="80">
        <v>1</v>
      </c>
      <c r="L2104">
        <v>1</v>
      </c>
      <c r="M2104">
        <v>0</v>
      </c>
    </row>
    <row r="2105" spans="1:13" x14ac:dyDescent="0.2">
      <c r="A2105" s="67" t="s">
        <v>2708</v>
      </c>
      <c r="B2105" s="68" t="s">
        <v>1232</v>
      </c>
      <c r="C2105" s="1">
        <v>4406</v>
      </c>
      <c r="D2105" s="69">
        <v>1404835</v>
      </c>
      <c r="E2105" s="70" t="s">
        <v>626</v>
      </c>
      <c r="F2105" s="69">
        <v>1404835</v>
      </c>
      <c r="G2105" s="2">
        <v>605</v>
      </c>
      <c r="H2105" s="80">
        <v>1</v>
      </c>
      <c r="I2105" s="80">
        <v>0</v>
      </c>
      <c r="L2105">
        <v>1</v>
      </c>
      <c r="M2105">
        <v>0</v>
      </c>
    </row>
    <row r="2106" spans="1:13" x14ac:dyDescent="0.2">
      <c r="A2106" s="67" t="s">
        <v>2708</v>
      </c>
      <c r="B2106" s="68" t="s">
        <v>1232</v>
      </c>
      <c r="C2106" s="1">
        <v>4404</v>
      </c>
      <c r="D2106" s="69">
        <v>1414854</v>
      </c>
      <c r="E2106" s="70" t="s">
        <v>627</v>
      </c>
      <c r="F2106" s="69">
        <v>1414854</v>
      </c>
      <c r="G2106" s="2">
        <v>328</v>
      </c>
      <c r="H2106" s="80">
        <v>0</v>
      </c>
      <c r="I2106" s="80">
        <v>1</v>
      </c>
      <c r="L2106">
        <v>1</v>
      </c>
      <c r="M2106">
        <v>0</v>
      </c>
    </row>
    <row r="2107" spans="1:13" x14ac:dyDescent="0.2">
      <c r="A2107" s="67" t="s">
        <v>2708</v>
      </c>
      <c r="B2107" s="68" t="s">
        <v>1232</v>
      </c>
      <c r="C2107" s="1">
        <v>4407</v>
      </c>
      <c r="D2107" s="69">
        <v>1428574</v>
      </c>
      <c r="E2107" s="70" t="s">
        <v>628</v>
      </c>
      <c r="F2107" s="69">
        <v>1428574</v>
      </c>
      <c r="G2107" s="2">
        <v>607</v>
      </c>
      <c r="H2107" s="80">
        <v>1</v>
      </c>
      <c r="I2107" s="80">
        <v>1</v>
      </c>
      <c r="L2107">
        <v>1</v>
      </c>
      <c r="M2107">
        <v>0</v>
      </c>
    </row>
    <row r="2108" spans="1:13" x14ac:dyDescent="0.2">
      <c r="A2108" s="67" t="s">
        <v>2708</v>
      </c>
      <c r="B2108" s="68" t="s">
        <v>1232</v>
      </c>
      <c r="C2108" s="1">
        <v>4410</v>
      </c>
      <c r="D2108" s="69">
        <v>1434236</v>
      </c>
      <c r="E2108" s="70" t="s">
        <v>629</v>
      </c>
      <c r="F2108" s="69">
        <v>1434236</v>
      </c>
      <c r="G2108" s="2">
        <v>590</v>
      </c>
      <c r="H2108" s="80">
        <v>0</v>
      </c>
      <c r="I2108" s="80">
        <v>0</v>
      </c>
      <c r="L2108">
        <v>0</v>
      </c>
      <c r="M2108">
        <v>0</v>
      </c>
    </row>
    <row r="2109" spans="1:13" x14ac:dyDescent="0.2">
      <c r="A2109" s="67" t="s">
        <v>2708</v>
      </c>
      <c r="B2109" s="68" t="s">
        <v>1232</v>
      </c>
      <c r="C2109" s="1">
        <v>4406</v>
      </c>
      <c r="D2109" s="69">
        <v>1418607</v>
      </c>
      <c r="E2109" s="70" t="s">
        <v>630</v>
      </c>
      <c r="F2109" s="69">
        <v>1418607</v>
      </c>
      <c r="G2109" s="2">
        <v>235</v>
      </c>
      <c r="H2109" s="80">
        <v>1</v>
      </c>
      <c r="I2109" s="80">
        <v>1</v>
      </c>
      <c r="L2109">
        <v>1</v>
      </c>
      <c r="M2109">
        <v>0</v>
      </c>
    </row>
    <row r="2110" spans="1:13" x14ac:dyDescent="0.2">
      <c r="A2110" s="67" t="s">
        <v>2708</v>
      </c>
      <c r="B2110" s="68" t="s">
        <v>1232</v>
      </c>
      <c r="C2110" s="1">
        <v>4411</v>
      </c>
      <c r="D2110" s="69">
        <v>1415103</v>
      </c>
      <c r="E2110" s="70" t="s">
        <v>1689</v>
      </c>
      <c r="F2110" s="69">
        <v>1415103</v>
      </c>
      <c r="G2110" s="2">
        <v>732</v>
      </c>
      <c r="H2110" s="80">
        <v>0</v>
      </c>
      <c r="I2110" s="80">
        <v>0</v>
      </c>
      <c r="L2110">
        <v>0</v>
      </c>
      <c r="M2110">
        <v>0</v>
      </c>
    </row>
    <row r="2111" spans="1:13" x14ac:dyDescent="0.2">
      <c r="A2111" s="67" t="s">
        <v>2708</v>
      </c>
      <c r="B2111" s="68" t="s">
        <v>1232</v>
      </c>
      <c r="C2111" s="1">
        <v>4402</v>
      </c>
      <c r="D2111" s="69">
        <v>1411509</v>
      </c>
      <c r="E2111" s="70" t="s">
        <v>1262</v>
      </c>
      <c r="F2111" s="69">
        <v>1411509</v>
      </c>
      <c r="G2111" s="2">
        <v>461</v>
      </c>
      <c r="H2111" s="80">
        <v>1</v>
      </c>
      <c r="I2111" s="80">
        <v>1</v>
      </c>
      <c r="L2111">
        <v>1</v>
      </c>
      <c r="M2111">
        <v>0</v>
      </c>
    </row>
    <row r="2112" spans="1:13" x14ac:dyDescent="0.2">
      <c r="A2112" s="67" t="s">
        <v>2708</v>
      </c>
      <c r="B2112" s="68" t="s">
        <v>1232</v>
      </c>
      <c r="C2112" s="1">
        <v>4404</v>
      </c>
      <c r="D2112" s="69">
        <v>1425706</v>
      </c>
      <c r="E2112" s="70" t="s">
        <v>631</v>
      </c>
      <c r="F2112" s="69">
        <v>1425706</v>
      </c>
      <c r="G2112" s="2">
        <v>353</v>
      </c>
      <c r="H2112" s="80">
        <v>0</v>
      </c>
      <c r="I2112" s="80">
        <v>0</v>
      </c>
      <c r="L2112">
        <v>0</v>
      </c>
      <c r="M2112">
        <v>0</v>
      </c>
    </row>
    <row r="2113" spans="1:13" x14ac:dyDescent="0.2">
      <c r="A2113" s="67" t="s">
        <v>2708</v>
      </c>
      <c r="B2113" s="68" t="s">
        <v>1232</v>
      </c>
      <c r="C2113" s="1">
        <v>4401</v>
      </c>
      <c r="D2113" s="69">
        <v>1432841</v>
      </c>
      <c r="E2113" s="70" t="s">
        <v>1258</v>
      </c>
      <c r="F2113" s="69">
        <v>1432841</v>
      </c>
      <c r="G2113" s="2">
        <v>143</v>
      </c>
      <c r="H2113" s="80">
        <v>1</v>
      </c>
      <c r="I2113" s="80">
        <v>1</v>
      </c>
      <c r="L2113">
        <v>1</v>
      </c>
      <c r="M2113">
        <v>0</v>
      </c>
    </row>
    <row r="2114" spans="1:13" x14ac:dyDescent="0.2">
      <c r="A2114" s="67" t="s">
        <v>2708</v>
      </c>
      <c r="B2114" s="68" t="s">
        <v>1232</v>
      </c>
      <c r="C2114" s="1">
        <v>4404</v>
      </c>
      <c r="D2114" s="69">
        <v>1412973</v>
      </c>
      <c r="E2114" s="70" t="s">
        <v>632</v>
      </c>
      <c r="F2114" s="69">
        <v>1412973</v>
      </c>
      <c r="G2114" s="2">
        <v>590</v>
      </c>
      <c r="H2114" s="80">
        <v>1</v>
      </c>
      <c r="I2114" s="80">
        <v>1</v>
      </c>
      <c r="L2114">
        <v>1</v>
      </c>
      <c r="M2114">
        <v>0</v>
      </c>
    </row>
    <row r="2115" spans="1:13" x14ac:dyDescent="0.2">
      <c r="A2115" s="67" t="s">
        <v>2708</v>
      </c>
      <c r="B2115" s="68" t="s">
        <v>1232</v>
      </c>
      <c r="C2115" s="1">
        <v>4406</v>
      </c>
      <c r="D2115" s="69">
        <v>1430146</v>
      </c>
      <c r="E2115" s="70" t="s">
        <v>633</v>
      </c>
      <c r="F2115" s="69">
        <v>1430146</v>
      </c>
      <c r="G2115" s="2">
        <v>335</v>
      </c>
      <c r="H2115" s="80">
        <v>1</v>
      </c>
      <c r="I2115" s="80">
        <v>1</v>
      </c>
      <c r="L2115">
        <v>1</v>
      </c>
      <c r="M2115">
        <v>0</v>
      </c>
    </row>
    <row r="2116" spans="1:13" x14ac:dyDescent="0.2">
      <c r="A2116" s="67" t="s">
        <v>2708</v>
      </c>
      <c r="B2116" s="68" t="s">
        <v>1232</v>
      </c>
      <c r="C2116" s="1">
        <v>4411</v>
      </c>
      <c r="D2116" s="69">
        <v>1432461</v>
      </c>
      <c r="E2116" s="70" t="s">
        <v>147</v>
      </c>
      <c r="F2116" s="69">
        <v>1432461</v>
      </c>
      <c r="G2116" s="2">
        <v>211</v>
      </c>
      <c r="H2116" s="80">
        <v>1</v>
      </c>
      <c r="I2116" s="80">
        <v>1</v>
      </c>
      <c r="L2116">
        <v>1</v>
      </c>
      <c r="M2116">
        <v>0</v>
      </c>
    </row>
    <row r="2117" spans="1:13" x14ac:dyDescent="0.2">
      <c r="A2117" s="67" t="s">
        <v>2708</v>
      </c>
      <c r="B2117" s="68" t="s">
        <v>1232</v>
      </c>
      <c r="C2117" s="1">
        <v>4409</v>
      </c>
      <c r="D2117" s="69">
        <v>1405193</v>
      </c>
      <c r="E2117" s="70" t="s">
        <v>1287</v>
      </c>
      <c r="F2117" s="69">
        <v>1405193</v>
      </c>
      <c r="G2117" s="2">
        <v>113</v>
      </c>
      <c r="H2117" s="80">
        <v>1</v>
      </c>
      <c r="I2117" s="80">
        <v>0</v>
      </c>
      <c r="L2117">
        <v>1</v>
      </c>
      <c r="M2117">
        <v>0</v>
      </c>
    </row>
    <row r="2118" spans="1:13" x14ac:dyDescent="0.2">
      <c r="A2118" s="67" t="s">
        <v>2708</v>
      </c>
      <c r="B2118" s="68" t="s">
        <v>1232</v>
      </c>
      <c r="C2118" s="1">
        <v>4410</v>
      </c>
      <c r="D2118" s="69">
        <v>1415194</v>
      </c>
      <c r="E2118" s="70" t="s">
        <v>634</v>
      </c>
      <c r="F2118" s="69">
        <v>1415194</v>
      </c>
      <c r="G2118" s="2">
        <v>616</v>
      </c>
      <c r="H2118" s="80">
        <v>0</v>
      </c>
      <c r="I2118" s="80">
        <v>0</v>
      </c>
      <c r="L2118">
        <v>0</v>
      </c>
      <c r="M2118">
        <v>0</v>
      </c>
    </row>
    <row r="2119" spans="1:13" x14ac:dyDescent="0.2">
      <c r="A2119" s="67" t="s">
        <v>2708</v>
      </c>
      <c r="B2119" s="68" t="s">
        <v>1232</v>
      </c>
      <c r="C2119" s="1">
        <v>4406</v>
      </c>
      <c r="D2119" s="69">
        <v>1405810</v>
      </c>
      <c r="E2119" s="70" t="s">
        <v>635</v>
      </c>
      <c r="F2119" s="69">
        <v>1405810</v>
      </c>
      <c r="G2119" s="2">
        <v>322</v>
      </c>
      <c r="H2119" s="80">
        <v>1</v>
      </c>
      <c r="I2119" s="80">
        <v>0</v>
      </c>
      <c r="L2119">
        <v>1</v>
      </c>
      <c r="M2119">
        <v>0</v>
      </c>
    </row>
    <row r="2120" spans="1:13" x14ac:dyDescent="0.2">
      <c r="A2120" s="67" t="s">
        <v>2708</v>
      </c>
      <c r="B2120" s="68" t="s">
        <v>1232</v>
      </c>
      <c r="C2120" s="1">
        <v>4405</v>
      </c>
      <c r="D2120" s="69">
        <v>1411101</v>
      </c>
      <c r="E2120" s="70" t="s">
        <v>1278</v>
      </c>
      <c r="F2120" s="69">
        <v>1411101</v>
      </c>
      <c r="G2120" s="2">
        <v>1233</v>
      </c>
      <c r="H2120" s="80">
        <v>0</v>
      </c>
      <c r="I2120" s="80">
        <v>0</v>
      </c>
      <c r="L2120">
        <v>0</v>
      </c>
      <c r="M2120">
        <v>0</v>
      </c>
    </row>
    <row r="2121" spans="1:13" x14ac:dyDescent="0.2">
      <c r="A2121" s="67" t="s">
        <v>2708</v>
      </c>
      <c r="B2121" s="68" t="s">
        <v>1232</v>
      </c>
      <c r="C2121" s="1">
        <v>4401</v>
      </c>
      <c r="D2121" s="69">
        <v>1410986</v>
      </c>
      <c r="E2121" s="70" t="s">
        <v>1239</v>
      </c>
      <c r="F2121" s="69">
        <v>1410986</v>
      </c>
      <c r="G2121" s="2">
        <v>677</v>
      </c>
      <c r="H2121" s="80">
        <v>0</v>
      </c>
      <c r="I2121" s="80">
        <v>1</v>
      </c>
      <c r="L2121">
        <v>1</v>
      </c>
      <c r="M2121">
        <v>0</v>
      </c>
    </row>
    <row r="2122" spans="1:13" x14ac:dyDescent="0.2">
      <c r="A2122" s="67" t="s">
        <v>2708</v>
      </c>
      <c r="B2122" s="68" t="s">
        <v>1232</v>
      </c>
      <c r="C2122" s="1">
        <v>4409</v>
      </c>
      <c r="D2122" s="69">
        <v>1408590</v>
      </c>
      <c r="E2122" s="70" t="s">
        <v>1290</v>
      </c>
      <c r="F2122" s="69">
        <v>1408590</v>
      </c>
      <c r="G2122" s="2">
        <v>4875</v>
      </c>
      <c r="H2122" s="80">
        <v>0</v>
      </c>
      <c r="I2122" s="80">
        <v>0</v>
      </c>
      <c r="L2122">
        <v>0</v>
      </c>
      <c r="M2122">
        <v>0</v>
      </c>
    </row>
    <row r="2123" spans="1:13" x14ac:dyDescent="0.2">
      <c r="A2123" s="67" t="s">
        <v>2708</v>
      </c>
      <c r="B2123" s="68" t="s">
        <v>1232</v>
      </c>
      <c r="C2123" s="1">
        <v>4406</v>
      </c>
      <c r="D2123" s="69">
        <v>1424615</v>
      </c>
      <c r="E2123" s="70" t="s">
        <v>636</v>
      </c>
      <c r="F2123" s="69">
        <v>1424615</v>
      </c>
      <c r="G2123" s="2">
        <v>835</v>
      </c>
      <c r="H2123" s="80">
        <v>1</v>
      </c>
      <c r="I2123" s="80">
        <v>0</v>
      </c>
      <c r="L2123">
        <v>1</v>
      </c>
      <c r="M2123">
        <v>0</v>
      </c>
    </row>
    <row r="2124" spans="1:13" x14ac:dyDescent="0.2">
      <c r="A2124" s="67" t="s">
        <v>2708</v>
      </c>
      <c r="B2124" s="68" t="s">
        <v>1232</v>
      </c>
      <c r="C2124" s="1">
        <v>4407</v>
      </c>
      <c r="D2124" s="69">
        <v>1416735</v>
      </c>
      <c r="E2124" s="70" t="s">
        <v>637</v>
      </c>
      <c r="F2124" s="69">
        <v>1416735</v>
      </c>
      <c r="G2124" s="2">
        <v>1268</v>
      </c>
      <c r="H2124" s="80">
        <v>1</v>
      </c>
      <c r="I2124" s="80">
        <v>1</v>
      </c>
      <c r="L2124">
        <v>1</v>
      </c>
      <c r="M2124">
        <v>0</v>
      </c>
    </row>
    <row r="2125" spans="1:13" x14ac:dyDescent="0.2">
      <c r="A2125" s="67" t="s">
        <v>2708</v>
      </c>
      <c r="B2125" s="68" t="s">
        <v>1232</v>
      </c>
      <c r="C2125" s="1">
        <v>4404</v>
      </c>
      <c r="D2125" s="69">
        <v>1404932</v>
      </c>
      <c r="E2125" s="70" t="s">
        <v>638</v>
      </c>
      <c r="F2125" s="69">
        <v>1404932</v>
      </c>
      <c r="G2125" s="2">
        <v>2091</v>
      </c>
      <c r="H2125" s="80">
        <v>0</v>
      </c>
      <c r="I2125" s="80">
        <v>0</v>
      </c>
      <c r="L2125">
        <v>0</v>
      </c>
      <c r="M2125">
        <v>0</v>
      </c>
    </row>
    <row r="2126" spans="1:13" x14ac:dyDescent="0.2">
      <c r="A2126" s="67" t="s">
        <v>2708</v>
      </c>
      <c r="B2126" s="68" t="s">
        <v>1232</v>
      </c>
      <c r="C2126" s="1">
        <v>4406</v>
      </c>
      <c r="D2126" s="69">
        <v>1413693</v>
      </c>
      <c r="E2126" s="70" t="s">
        <v>639</v>
      </c>
      <c r="F2126" s="69">
        <v>1413693</v>
      </c>
      <c r="G2126" s="2">
        <v>443</v>
      </c>
      <c r="H2126" s="80">
        <v>1</v>
      </c>
      <c r="I2126" s="80">
        <v>1</v>
      </c>
      <c r="L2126">
        <v>1</v>
      </c>
      <c r="M2126">
        <v>0</v>
      </c>
    </row>
    <row r="2127" spans="1:13" x14ac:dyDescent="0.2">
      <c r="A2127" s="67" t="s">
        <v>2708</v>
      </c>
      <c r="B2127" s="68" t="s">
        <v>1232</v>
      </c>
      <c r="C2127" s="1">
        <v>4410</v>
      </c>
      <c r="D2127" s="69">
        <v>1423968</v>
      </c>
      <c r="E2127" s="70" t="s">
        <v>640</v>
      </c>
      <c r="F2127" s="69">
        <v>1423968</v>
      </c>
      <c r="G2127" s="2">
        <v>237</v>
      </c>
      <c r="H2127" s="80">
        <v>1</v>
      </c>
      <c r="I2127" s="80">
        <v>1</v>
      </c>
      <c r="L2127">
        <v>1</v>
      </c>
      <c r="M2127">
        <v>0</v>
      </c>
    </row>
    <row r="2128" spans="1:13" x14ac:dyDescent="0.2">
      <c r="A2128" s="67" t="s">
        <v>2708</v>
      </c>
      <c r="B2128" s="68" t="s">
        <v>1232</v>
      </c>
      <c r="C2128" s="1">
        <v>4409</v>
      </c>
      <c r="D2128" s="69">
        <v>1432416</v>
      </c>
      <c r="E2128" s="70" t="s">
        <v>2052</v>
      </c>
      <c r="F2128" s="69">
        <v>1432416</v>
      </c>
      <c r="G2128" s="2">
        <v>522</v>
      </c>
      <c r="H2128" s="80">
        <v>1</v>
      </c>
      <c r="I2128" s="80">
        <v>1</v>
      </c>
      <c r="L2128">
        <v>1</v>
      </c>
      <c r="M2128">
        <v>0</v>
      </c>
    </row>
    <row r="2129" spans="1:13" x14ac:dyDescent="0.2">
      <c r="A2129" s="67" t="s">
        <v>2708</v>
      </c>
      <c r="B2129" s="68" t="s">
        <v>1232</v>
      </c>
      <c r="C2129" s="1">
        <v>4406</v>
      </c>
      <c r="D2129" s="69">
        <v>1417844</v>
      </c>
      <c r="E2129" s="70" t="s">
        <v>641</v>
      </c>
      <c r="F2129" s="69">
        <v>1417844</v>
      </c>
      <c r="G2129" s="2">
        <v>138</v>
      </c>
      <c r="H2129" s="80">
        <v>1</v>
      </c>
      <c r="I2129" s="80">
        <v>1</v>
      </c>
      <c r="L2129">
        <v>1</v>
      </c>
      <c r="M2129">
        <v>0</v>
      </c>
    </row>
    <row r="2130" spans="1:13" x14ac:dyDescent="0.2">
      <c r="A2130" s="67" t="s">
        <v>2708</v>
      </c>
      <c r="B2130" s="68" t="s">
        <v>1232</v>
      </c>
      <c r="C2130" s="1">
        <v>4409</v>
      </c>
      <c r="D2130" s="69">
        <v>1410153</v>
      </c>
      <c r="E2130" s="70" t="s">
        <v>2037</v>
      </c>
      <c r="F2130" s="69">
        <v>1410153</v>
      </c>
      <c r="G2130" s="2">
        <v>316</v>
      </c>
      <c r="H2130" s="80">
        <v>1</v>
      </c>
      <c r="I2130" s="80">
        <v>1</v>
      </c>
      <c r="L2130">
        <v>1</v>
      </c>
      <c r="M2130">
        <v>0</v>
      </c>
    </row>
    <row r="2131" spans="1:13" x14ac:dyDescent="0.2">
      <c r="A2131" s="67" t="s">
        <v>2708</v>
      </c>
      <c r="B2131" s="68" t="s">
        <v>1232</v>
      </c>
      <c r="C2131" s="1">
        <v>4401</v>
      </c>
      <c r="D2131" s="69">
        <v>1416407</v>
      </c>
      <c r="E2131" s="70" t="s">
        <v>1245</v>
      </c>
      <c r="F2131" s="69">
        <v>1416407</v>
      </c>
      <c r="G2131" s="2">
        <v>246</v>
      </c>
      <c r="H2131" s="80">
        <v>1</v>
      </c>
      <c r="I2131" s="80">
        <v>0</v>
      </c>
      <c r="L2131">
        <v>1</v>
      </c>
      <c r="M2131">
        <v>0</v>
      </c>
    </row>
    <row r="2132" spans="1:13" x14ac:dyDescent="0.2">
      <c r="A2132" s="67" t="s">
        <v>2708</v>
      </c>
      <c r="B2132" s="68" t="s">
        <v>1232</v>
      </c>
      <c r="C2132" s="1">
        <v>4409</v>
      </c>
      <c r="D2132" s="69">
        <v>1420093</v>
      </c>
      <c r="E2132" s="70" t="s">
        <v>2043</v>
      </c>
      <c r="F2132" s="69">
        <v>1420093</v>
      </c>
      <c r="G2132" s="2">
        <v>474</v>
      </c>
      <c r="H2132" s="80">
        <v>1</v>
      </c>
      <c r="I2132" s="80">
        <v>1</v>
      </c>
      <c r="L2132">
        <v>1</v>
      </c>
      <c r="M2132">
        <v>0</v>
      </c>
    </row>
    <row r="2133" spans="1:13" x14ac:dyDescent="0.2">
      <c r="A2133" s="67" t="s">
        <v>2708</v>
      </c>
      <c r="B2133" s="68" t="s">
        <v>1232</v>
      </c>
      <c r="C2133" s="1">
        <v>4404</v>
      </c>
      <c r="D2133" s="69">
        <v>1407205</v>
      </c>
      <c r="E2133" s="70" t="s">
        <v>642</v>
      </c>
      <c r="F2133" s="69">
        <v>1407205</v>
      </c>
      <c r="G2133" s="2">
        <v>337</v>
      </c>
      <c r="H2133" s="80">
        <v>1</v>
      </c>
      <c r="I2133" s="80">
        <v>1</v>
      </c>
      <c r="L2133">
        <v>1</v>
      </c>
      <c r="M2133">
        <v>0</v>
      </c>
    </row>
    <row r="2134" spans="1:13" x14ac:dyDescent="0.2">
      <c r="A2134" s="67" t="s">
        <v>2708</v>
      </c>
      <c r="B2134" s="68" t="s">
        <v>1232</v>
      </c>
      <c r="C2134" s="1">
        <v>4406</v>
      </c>
      <c r="D2134" s="69">
        <v>1409274</v>
      </c>
      <c r="E2134" s="70" t="s">
        <v>643</v>
      </c>
      <c r="F2134" s="69">
        <v>1409274</v>
      </c>
      <c r="G2134" s="2">
        <v>157</v>
      </c>
      <c r="H2134" s="80">
        <v>1</v>
      </c>
      <c r="I2134" s="80">
        <v>1</v>
      </c>
      <c r="L2134">
        <v>1</v>
      </c>
      <c r="M2134">
        <v>0</v>
      </c>
    </row>
    <row r="2135" spans="1:13" x14ac:dyDescent="0.2">
      <c r="A2135" s="67" t="s">
        <v>2708</v>
      </c>
      <c r="B2135" s="68" t="s">
        <v>1232</v>
      </c>
      <c r="C2135" s="1">
        <v>4404</v>
      </c>
      <c r="D2135" s="69">
        <v>1426781</v>
      </c>
      <c r="E2135" s="70" t="s">
        <v>644</v>
      </c>
      <c r="F2135" s="69">
        <v>1426781</v>
      </c>
      <c r="G2135" s="2">
        <v>518</v>
      </c>
      <c r="H2135" s="80">
        <v>0</v>
      </c>
      <c r="I2135" s="80">
        <v>0</v>
      </c>
      <c r="L2135">
        <v>0</v>
      </c>
      <c r="M2135">
        <v>0</v>
      </c>
    </row>
    <row r="2136" spans="1:13" x14ac:dyDescent="0.2">
      <c r="A2136" s="67" t="s">
        <v>2708</v>
      </c>
      <c r="B2136" s="68" t="s">
        <v>1232</v>
      </c>
      <c r="C2136" s="1">
        <v>4406</v>
      </c>
      <c r="D2136" s="69">
        <v>1408183</v>
      </c>
      <c r="E2136" s="70" t="s">
        <v>645</v>
      </c>
      <c r="F2136" s="69">
        <v>1408183</v>
      </c>
      <c r="G2136" s="2">
        <v>792</v>
      </c>
      <c r="H2136" s="80">
        <v>1</v>
      </c>
      <c r="I2136" s="80">
        <v>1</v>
      </c>
      <c r="L2136">
        <v>1</v>
      </c>
      <c r="M2136">
        <v>0</v>
      </c>
    </row>
    <row r="2137" spans="1:13" x14ac:dyDescent="0.2">
      <c r="A2137" s="67" t="s">
        <v>2708</v>
      </c>
      <c r="B2137" s="68" t="s">
        <v>1232</v>
      </c>
      <c r="C2137" s="1">
        <v>4411</v>
      </c>
      <c r="D2137" s="69">
        <v>1419017</v>
      </c>
      <c r="E2137" s="70" t="s">
        <v>1694</v>
      </c>
      <c r="F2137" s="69">
        <v>1419017</v>
      </c>
      <c r="G2137" s="2">
        <v>233</v>
      </c>
      <c r="H2137" s="80">
        <v>1</v>
      </c>
      <c r="I2137" s="80">
        <v>1</v>
      </c>
      <c r="L2137">
        <v>1</v>
      </c>
      <c r="M2137">
        <v>0</v>
      </c>
    </row>
    <row r="2138" spans="1:13" x14ac:dyDescent="0.2">
      <c r="A2138" s="67" t="s">
        <v>2708</v>
      </c>
      <c r="B2138" s="68" t="s">
        <v>1232</v>
      </c>
      <c r="C2138" s="1">
        <v>4403</v>
      </c>
      <c r="D2138" s="69">
        <v>1406877</v>
      </c>
      <c r="E2138" s="70" t="s">
        <v>646</v>
      </c>
      <c r="F2138" s="69">
        <v>1406877</v>
      </c>
      <c r="G2138" s="2">
        <v>212</v>
      </c>
      <c r="H2138" s="80">
        <v>1</v>
      </c>
      <c r="I2138" s="80">
        <v>0</v>
      </c>
      <c r="L2138">
        <v>1</v>
      </c>
      <c r="M2138">
        <v>0</v>
      </c>
    </row>
    <row r="2139" spans="1:13" x14ac:dyDescent="0.2">
      <c r="A2139" s="67" t="s">
        <v>2708</v>
      </c>
      <c r="B2139" s="68" t="s">
        <v>1232</v>
      </c>
      <c r="C2139" s="1">
        <v>4401</v>
      </c>
      <c r="D2139" s="69">
        <v>1429780</v>
      </c>
      <c r="E2139" s="70" t="s">
        <v>1254</v>
      </c>
      <c r="F2139" s="69">
        <v>1429780</v>
      </c>
      <c r="G2139" s="2">
        <v>642</v>
      </c>
      <c r="H2139" s="80">
        <v>0</v>
      </c>
      <c r="I2139" s="80">
        <v>1</v>
      </c>
      <c r="L2139">
        <v>1</v>
      </c>
      <c r="M2139">
        <v>0</v>
      </c>
    </row>
    <row r="2140" spans="1:13" x14ac:dyDescent="0.2">
      <c r="A2140" s="67" t="s">
        <v>2708</v>
      </c>
      <c r="B2140" s="68" t="s">
        <v>1232</v>
      </c>
      <c r="C2140" s="1">
        <v>4406</v>
      </c>
      <c r="D2140" s="69">
        <v>1409645</v>
      </c>
      <c r="E2140" s="70" t="s">
        <v>647</v>
      </c>
      <c r="F2140" s="69">
        <v>1409645</v>
      </c>
      <c r="G2140" s="2">
        <v>478</v>
      </c>
      <c r="H2140" s="80">
        <v>1</v>
      </c>
      <c r="I2140" s="80">
        <v>1</v>
      </c>
      <c r="L2140">
        <v>1</v>
      </c>
      <c r="M2140">
        <v>0</v>
      </c>
    </row>
    <row r="2141" spans="1:13" x14ac:dyDescent="0.2">
      <c r="A2141" s="67" t="s">
        <v>2708</v>
      </c>
      <c r="B2141" s="68" t="s">
        <v>1232</v>
      </c>
      <c r="C2141" s="1">
        <v>4409</v>
      </c>
      <c r="D2141" s="69">
        <v>1411466</v>
      </c>
      <c r="E2141" s="70" t="s">
        <v>2038</v>
      </c>
      <c r="F2141" s="69">
        <v>1411466</v>
      </c>
      <c r="G2141" s="2">
        <v>254</v>
      </c>
      <c r="H2141" s="80">
        <v>0</v>
      </c>
      <c r="I2141" s="80">
        <v>0</v>
      </c>
      <c r="L2141">
        <v>0</v>
      </c>
      <c r="M2141">
        <v>0</v>
      </c>
    </row>
    <row r="2142" spans="1:13" x14ac:dyDescent="0.2">
      <c r="A2142" s="67" t="s">
        <v>2708</v>
      </c>
      <c r="B2142" s="68" t="s">
        <v>1232</v>
      </c>
      <c r="C2142" s="1">
        <v>4408</v>
      </c>
      <c r="D2142" s="69">
        <v>1406008</v>
      </c>
      <c r="E2142" s="70" t="s">
        <v>648</v>
      </c>
      <c r="F2142" s="69">
        <v>1406008</v>
      </c>
      <c r="G2142" s="2">
        <v>2638</v>
      </c>
      <c r="H2142" s="80">
        <v>0</v>
      </c>
      <c r="I2142" s="80">
        <v>0</v>
      </c>
      <c r="L2142">
        <v>0</v>
      </c>
      <c r="M2142">
        <v>0</v>
      </c>
    </row>
    <row r="2143" spans="1:13" x14ac:dyDescent="0.2">
      <c r="A2143" s="67" t="s">
        <v>2708</v>
      </c>
      <c r="B2143" s="68" t="s">
        <v>1232</v>
      </c>
      <c r="C2143" s="1">
        <v>4402</v>
      </c>
      <c r="D2143" s="69">
        <v>1414623</v>
      </c>
      <c r="E2143" s="70" t="s">
        <v>1266</v>
      </c>
      <c r="F2143" s="69">
        <v>1414623</v>
      </c>
      <c r="G2143" s="2">
        <v>1240</v>
      </c>
      <c r="H2143" s="80">
        <v>0</v>
      </c>
      <c r="I2143" s="80">
        <v>0</v>
      </c>
      <c r="L2143">
        <v>0</v>
      </c>
      <c r="M2143">
        <v>0</v>
      </c>
    </row>
    <row r="2144" spans="1:13" x14ac:dyDescent="0.2">
      <c r="A2144" s="67" t="s">
        <v>2708</v>
      </c>
      <c r="B2144" s="68" t="s">
        <v>1232</v>
      </c>
      <c r="C2144" s="1">
        <v>4409</v>
      </c>
      <c r="D2144" s="69">
        <v>1433057</v>
      </c>
      <c r="E2144" s="70" t="s">
        <v>2053</v>
      </c>
      <c r="F2144" s="69">
        <v>1433057</v>
      </c>
      <c r="G2144" s="2">
        <v>404</v>
      </c>
      <c r="H2144" s="80">
        <v>1</v>
      </c>
      <c r="I2144" s="80">
        <v>1</v>
      </c>
      <c r="L2144">
        <v>1</v>
      </c>
      <c r="M2144">
        <v>0</v>
      </c>
    </row>
    <row r="2145" spans="1:13" x14ac:dyDescent="0.2">
      <c r="A2145" s="67" t="s">
        <v>2708</v>
      </c>
      <c r="B2145" s="68" t="s">
        <v>1232</v>
      </c>
      <c r="C2145" s="1">
        <v>4404</v>
      </c>
      <c r="D2145" s="69">
        <v>1427614</v>
      </c>
      <c r="E2145" s="70" t="s">
        <v>649</v>
      </c>
      <c r="F2145" s="69">
        <v>1427614</v>
      </c>
      <c r="G2145" s="2">
        <v>632</v>
      </c>
      <c r="H2145" s="80">
        <v>0</v>
      </c>
      <c r="I2145" s="80">
        <v>0</v>
      </c>
      <c r="L2145">
        <v>0</v>
      </c>
      <c r="M2145">
        <v>0</v>
      </c>
    </row>
    <row r="2146" spans="1:13" x14ac:dyDescent="0.2">
      <c r="A2146" s="67" t="s">
        <v>2708</v>
      </c>
      <c r="B2146" s="68" t="s">
        <v>1232</v>
      </c>
      <c r="C2146" s="1">
        <v>4411</v>
      </c>
      <c r="D2146" s="69">
        <v>1426842</v>
      </c>
      <c r="E2146" s="70" t="s">
        <v>146</v>
      </c>
      <c r="F2146" s="69">
        <v>1426842</v>
      </c>
      <c r="G2146" s="2">
        <v>278</v>
      </c>
      <c r="H2146" s="80">
        <v>1</v>
      </c>
      <c r="I2146" s="80">
        <v>1</v>
      </c>
      <c r="L2146">
        <v>1</v>
      </c>
      <c r="M2146">
        <v>0</v>
      </c>
    </row>
    <row r="2147" spans="1:13" x14ac:dyDescent="0.2">
      <c r="A2147" s="67" t="s">
        <v>2708</v>
      </c>
      <c r="B2147" s="68" t="s">
        <v>1232</v>
      </c>
      <c r="C2147" s="1">
        <v>4404</v>
      </c>
      <c r="D2147" s="69">
        <v>1424110</v>
      </c>
      <c r="E2147" s="70" t="s">
        <v>650</v>
      </c>
      <c r="F2147" s="69">
        <v>1424110</v>
      </c>
      <c r="G2147" s="2">
        <v>329</v>
      </c>
      <c r="H2147" s="80">
        <v>0</v>
      </c>
      <c r="I2147" s="80">
        <v>0</v>
      </c>
      <c r="L2147">
        <v>0</v>
      </c>
      <c r="M2147">
        <v>0</v>
      </c>
    </row>
    <row r="2148" spans="1:13" x14ac:dyDescent="0.2">
      <c r="A2148" s="67" t="s">
        <v>2708</v>
      </c>
      <c r="B2148" s="68" t="s">
        <v>1232</v>
      </c>
      <c r="C2148" s="1">
        <v>4404</v>
      </c>
      <c r="D2148" s="69">
        <v>1417491</v>
      </c>
      <c r="E2148" s="70" t="s">
        <v>651</v>
      </c>
      <c r="F2148" s="69">
        <v>1417491</v>
      </c>
      <c r="G2148" s="2">
        <v>422</v>
      </c>
      <c r="H2148" s="80">
        <v>0</v>
      </c>
      <c r="I2148" s="80">
        <v>0</v>
      </c>
      <c r="L2148">
        <v>0</v>
      </c>
      <c r="M2148">
        <v>0</v>
      </c>
    </row>
    <row r="2149" spans="1:13" x14ac:dyDescent="0.2">
      <c r="A2149" s="67" t="s">
        <v>2708</v>
      </c>
      <c r="B2149" s="68" t="s">
        <v>1232</v>
      </c>
      <c r="C2149" s="1">
        <v>4402</v>
      </c>
      <c r="D2149" s="69">
        <v>1434403</v>
      </c>
      <c r="E2149" s="70" t="s">
        <v>1276</v>
      </c>
      <c r="F2149" s="69">
        <v>1434403</v>
      </c>
      <c r="G2149" s="2">
        <v>593</v>
      </c>
      <c r="H2149" s="80">
        <v>0</v>
      </c>
      <c r="I2149" s="80">
        <v>0</v>
      </c>
      <c r="L2149">
        <v>0</v>
      </c>
      <c r="M2149">
        <v>0</v>
      </c>
    </row>
    <row r="2150" spans="1:13" x14ac:dyDescent="0.2">
      <c r="A2150" s="67" t="s">
        <v>2111</v>
      </c>
      <c r="B2150" s="68" t="s">
        <v>150</v>
      </c>
      <c r="C2150" s="1">
        <v>4504</v>
      </c>
      <c r="D2150" s="69">
        <v>1508776</v>
      </c>
      <c r="E2150" s="70" t="s">
        <v>652</v>
      </c>
      <c r="F2150" s="69">
        <v>1508776</v>
      </c>
      <c r="G2150" s="2">
        <v>4023</v>
      </c>
      <c r="H2150" s="80">
        <v>0</v>
      </c>
      <c r="I2150" s="80">
        <v>0</v>
      </c>
      <c r="L2150">
        <v>0</v>
      </c>
      <c r="M2150">
        <v>0</v>
      </c>
    </row>
    <row r="2151" spans="1:13" x14ac:dyDescent="0.2">
      <c r="A2151" s="67" t="s">
        <v>2111</v>
      </c>
      <c r="B2151" s="68" t="s">
        <v>150</v>
      </c>
      <c r="C2151" s="1">
        <v>4504</v>
      </c>
      <c r="D2151" s="69">
        <v>1529975</v>
      </c>
      <c r="E2151" s="70" t="s">
        <v>653</v>
      </c>
      <c r="F2151" s="69">
        <v>1529975</v>
      </c>
      <c r="G2151" s="2">
        <v>2070</v>
      </c>
      <c r="H2151" s="80">
        <v>0</v>
      </c>
      <c r="I2151" s="80">
        <v>1</v>
      </c>
      <c r="L2151">
        <v>1</v>
      </c>
      <c r="M2151">
        <v>0</v>
      </c>
    </row>
    <row r="2152" spans="1:13" x14ac:dyDescent="0.2">
      <c r="A2152" s="67" t="s">
        <v>2111</v>
      </c>
      <c r="B2152" s="68" t="s">
        <v>150</v>
      </c>
      <c r="C2152" s="1">
        <v>4501</v>
      </c>
      <c r="D2152" s="69">
        <v>1520303</v>
      </c>
      <c r="E2152" s="70" t="s">
        <v>161</v>
      </c>
      <c r="F2152" s="69">
        <v>1520303</v>
      </c>
      <c r="G2152" s="2">
        <v>2414</v>
      </c>
      <c r="H2152" s="80">
        <v>0</v>
      </c>
      <c r="I2152" s="80">
        <v>0</v>
      </c>
      <c r="L2152">
        <v>0</v>
      </c>
      <c r="M2152">
        <v>0</v>
      </c>
    </row>
    <row r="2153" spans="1:13" x14ac:dyDescent="0.2">
      <c r="A2153" s="67" t="s">
        <v>2111</v>
      </c>
      <c r="B2153" s="68" t="s">
        <v>150</v>
      </c>
      <c r="C2153" s="1">
        <v>4510</v>
      </c>
      <c r="D2153" s="69">
        <v>1509353</v>
      </c>
      <c r="E2153" s="70" t="s">
        <v>1450</v>
      </c>
      <c r="F2153" s="69">
        <v>1509353</v>
      </c>
      <c r="G2153" s="2">
        <v>2105</v>
      </c>
      <c r="H2153" s="80">
        <v>1</v>
      </c>
      <c r="I2153" s="80">
        <v>1</v>
      </c>
      <c r="L2153">
        <v>1</v>
      </c>
      <c r="M2153">
        <v>0</v>
      </c>
    </row>
    <row r="2154" spans="1:13" x14ac:dyDescent="0.2">
      <c r="A2154" s="67" t="s">
        <v>2111</v>
      </c>
      <c r="B2154" s="68" t="s">
        <v>150</v>
      </c>
      <c r="C2154" s="1">
        <v>4501</v>
      </c>
      <c r="D2154" s="69">
        <v>1502325</v>
      </c>
      <c r="E2154" s="70" t="s">
        <v>151</v>
      </c>
      <c r="F2154" s="69">
        <v>1502325</v>
      </c>
      <c r="G2154" s="2">
        <v>3807</v>
      </c>
      <c r="H2154" s="80">
        <v>0</v>
      </c>
      <c r="I2154" s="80">
        <v>0</v>
      </c>
      <c r="L2154">
        <v>0</v>
      </c>
      <c r="M2154">
        <v>0</v>
      </c>
    </row>
    <row r="2155" spans="1:13" x14ac:dyDescent="0.2">
      <c r="A2155" s="67" t="s">
        <v>2111</v>
      </c>
      <c r="B2155" s="68" t="s">
        <v>150</v>
      </c>
      <c r="C2155" s="1">
        <v>4506</v>
      </c>
      <c r="D2155" s="69">
        <v>1526958</v>
      </c>
      <c r="E2155" s="70" t="s">
        <v>654</v>
      </c>
      <c r="F2155" s="69">
        <v>1526958</v>
      </c>
      <c r="G2155" s="2">
        <v>6708</v>
      </c>
      <c r="H2155" s="80">
        <v>0</v>
      </c>
      <c r="I2155" s="80">
        <v>1</v>
      </c>
      <c r="L2155">
        <v>1</v>
      </c>
      <c r="M2155">
        <v>0</v>
      </c>
    </row>
    <row r="2156" spans="1:13" x14ac:dyDescent="0.2">
      <c r="A2156" s="67" t="s">
        <v>2111</v>
      </c>
      <c r="B2156" s="68" t="s">
        <v>150</v>
      </c>
      <c r="C2156" s="1">
        <v>4511</v>
      </c>
      <c r="D2156" s="69">
        <v>1515963</v>
      </c>
      <c r="E2156" s="70" t="s">
        <v>1478</v>
      </c>
      <c r="F2156" s="69">
        <v>1515963</v>
      </c>
      <c r="G2156" s="2">
        <v>857</v>
      </c>
      <c r="H2156" s="80">
        <v>1</v>
      </c>
      <c r="I2156" s="80">
        <v>0</v>
      </c>
      <c r="L2156">
        <v>1</v>
      </c>
      <c r="M2156">
        <v>0</v>
      </c>
    </row>
    <row r="2157" spans="1:13" x14ac:dyDescent="0.2">
      <c r="A2157" s="67" t="s">
        <v>2111</v>
      </c>
      <c r="B2157" s="68" t="s">
        <v>150</v>
      </c>
      <c r="C2157" s="1">
        <v>4510</v>
      </c>
      <c r="D2157" s="69">
        <v>1526480</v>
      </c>
      <c r="E2157" s="70" t="s">
        <v>1463</v>
      </c>
      <c r="F2157" s="69">
        <v>1526480</v>
      </c>
      <c r="G2157" s="2">
        <v>814</v>
      </c>
      <c r="H2157" s="80">
        <v>0</v>
      </c>
      <c r="I2157" s="80">
        <v>1</v>
      </c>
      <c r="L2157">
        <v>1</v>
      </c>
      <c r="M2157">
        <v>0</v>
      </c>
    </row>
    <row r="2158" spans="1:13" x14ac:dyDescent="0.2">
      <c r="A2158" s="67" t="s">
        <v>2111</v>
      </c>
      <c r="B2158" s="68" t="s">
        <v>150</v>
      </c>
      <c r="C2158" s="1">
        <v>4507</v>
      </c>
      <c r="D2158" s="69">
        <v>1502990</v>
      </c>
      <c r="E2158" s="70" t="s">
        <v>1416</v>
      </c>
      <c r="F2158" s="69">
        <v>1502990</v>
      </c>
      <c r="G2158" s="2">
        <v>713</v>
      </c>
      <c r="H2158" s="80">
        <v>1</v>
      </c>
      <c r="I2158" s="80">
        <v>1</v>
      </c>
      <c r="L2158">
        <v>1</v>
      </c>
      <c r="M2158">
        <v>0</v>
      </c>
    </row>
    <row r="2159" spans="1:13" x14ac:dyDescent="0.2">
      <c r="A2159" s="67" t="s">
        <v>2111</v>
      </c>
      <c r="B2159" s="68" t="s">
        <v>150</v>
      </c>
      <c r="C2159" s="1">
        <v>4512</v>
      </c>
      <c r="D2159" s="69">
        <v>1525441</v>
      </c>
      <c r="E2159" s="70" t="s">
        <v>655</v>
      </c>
      <c r="F2159" s="69">
        <v>1525441</v>
      </c>
      <c r="G2159" s="2">
        <v>466</v>
      </c>
      <c r="H2159" s="80">
        <v>0</v>
      </c>
      <c r="I2159" s="80">
        <v>1</v>
      </c>
      <c r="L2159">
        <v>1</v>
      </c>
      <c r="M2159">
        <v>0</v>
      </c>
    </row>
    <row r="2160" spans="1:13" x14ac:dyDescent="0.2">
      <c r="A2160" s="67" t="s">
        <v>2111</v>
      </c>
      <c r="B2160" s="68" t="s">
        <v>150</v>
      </c>
      <c r="C2160" s="1">
        <v>4510</v>
      </c>
      <c r="D2160" s="69">
        <v>1528246</v>
      </c>
      <c r="E2160" s="70" t="s">
        <v>1465</v>
      </c>
      <c r="F2160" s="69">
        <v>1528246</v>
      </c>
      <c r="G2160" s="2">
        <v>870</v>
      </c>
      <c r="H2160" s="80">
        <v>1</v>
      </c>
      <c r="I2160" s="80">
        <v>1</v>
      </c>
      <c r="L2160">
        <v>1</v>
      </c>
      <c r="M2160">
        <v>0</v>
      </c>
    </row>
    <row r="2161" spans="1:13" x14ac:dyDescent="0.2">
      <c r="A2161" s="67" t="s">
        <v>2111</v>
      </c>
      <c r="B2161" s="68" t="s">
        <v>150</v>
      </c>
      <c r="C2161" s="1">
        <v>4510</v>
      </c>
      <c r="D2161" s="69">
        <v>1520677</v>
      </c>
      <c r="E2161" s="70" t="s">
        <v>1461</v>
      </c>
      <c r="F2161" s="69">
        <v>1520677</v>
      </c>
      <c r="G2161" s="2">
        <v>598</v>
      </c>
      <c r="H2161" s="80">
        <v>0</v>
      </c>
      <c r="I2161" s="80">
        <v>1</v>
      </c>
      <c r="L2161">
        <v>1</v>
      </c>
      <c r="M2161">
        <v>0</v>
      </c>
    </row>
    <row r="2162" spans="1:13" x14ac:dyDescent="0.2">
      <c r="A2162" s="67" t="s">
        <v>2111</v>
      </c>
      <c r="B2162" s="68" t="s">
        <v>150</v>
      </c>
      <c r="C2162" s="1">
        <v>4501</v>
      </c>
      <c r="D2162" s="69">
        <v>1507472</v>
      </c>
      <c r="E2162" s="70" t="s">
        <v>152</v>
      </c>
      <c r="F2162" s="69">
        <v>1507472</v>
      </c>
      <c r="G2162" s="2">
        <v>855</v>
      </c>
      <c r="H2162" s="80">
        <v>0</v>
      </c>
      <c r="I2162" s="80">
        <v>1</v>
      </c>
      <c r="L2162">
        <v>1</v>
      </c>
      <c r="M2162">
        <v>0</v>
      </c>
    </row>
    <row r="2163" spans="1:13" x14ac:dyDescent="0.2">
      <c r="A2163" s="67" t="s">
        <v>2111</v>
      </c>
      <c r="B2163" s="68" t="s">
        <v>150</v>
      </c>
      <c r="C2163" s="1">
        <v>4501</v>
      </c>
      <c r="D2163" s="69">
        <v>1513639</v>
      </c>
      <c r="E2163" s="70" t="s">
        <v>155</v>
      </c>
      <c r="F2163" s="69">
        <v>1513639</v>
      </c>
      <c r="G2163" s="2">
        <v>709</v>
      </c>
      <c r="H2163" s="80">
        <v>0</v>
      </c>
      <c r="I2163" s="80">
        <v>1</v>
      </c>
      <c r="L2163">
        <v>1</v>
      </c>
      <c r="M2163">
        <v>0</v>
      </c>
    </row>
    <row r="2164" spans="1:13" x14ac:dyDescent="0.2">
      <c r="A2164" s="67" t="s">
        <v>2111</v>
      </c>
      <c r="B2164" s="68" t="s">
        <v>150</v>
      </c>
      <c r="C2164" s="1">
        <v>4511</v>
      </c>
      <c r="D2164" s="69">
        <v>1521227</v>
      </c>
      <c r="E2164" s="70" t="s">
        <v>1482</v>
      </c>
      <c r="F2164" s="69">
        <v>1521227</v>
      </c>
      <c r="G2164" s="2">
        <v>1134</v>
      </c>
      <c r="H2164" s="80">
        <v>0</v>
      </c>
      <c r="I2164" s="80">
        <v>0</v>
      </c>
      <c r="L2164">
        <v>0</v>
      </c>
      <c r="M2164">
        <v>0</v>
      </c>
    </row>
    <row r="2165" spans="1:13" x14ac:dyDescent="0.2">
      <c r="A2165" s="67" t="s">
        <v>2111</v>
      </c>
      <c r="B2165" s="68" t="s">
        <v>150</v>
      </c>
      <c r="C2165" s="1">
        <v>4506</v>
      </c>
      <c r="D2165" s="69">
        <v>1502945</v>
      </c>
      <c r="E2165" s="70" t="s">
        <v>656</v>
      </c>
      <c r="F2165" s="69">
        <v>1502945</v>
      </c>
      <c r="G2165" s="2">
        <v>1447</v>
      </c>
      <c r="H2165" s="80">
        <v>0</v>
      </c>
      <c r="I2165" s="80">
        <v>1</v>
      </c>
      <c r="L2165">
        <v>1</v>
      </c>
      <c r="M2165">
        <v>0</v>
      </c>
    </row>
    <row r="2166" spans="1:13" x14ac:dyDescent="0.2">
      <c r="A2166" s="67" t="s">
        <v>2111</v>
      </c>
      <c r="B2166" s="68" t="s">
        <v>150</v>
      </c>
      <c r="C2166" s="1">
        <v>4503</v>
      </c>
      <c r="D2166" s="69">
        <v>1522239</v>
      </c>
      <c r="E2166" s="70" t="s">
        <v>2197</v>
      </c>
      <c r="F2166" s="69">
        <v>1522239</v>
      </c>
      <c r="G2166" s="2">
        <v>626</v>
      </c>
      <c r="H2166" s="80">
        <v>1</v>
      </c>
      <c r="I2166" s="80">
        <v>1</v>
      </c>
      <c r="L2166">
        <v>1</v>
      </c>
      <c r="M2166">
        <v>0</v>
      </c>
    </row>
    <row r="2167" spans="1:13" x14ac:dyDescent="0.2">
      <c r="A2167" s="67" t="s">
        <v>2111</v>
      </c>
      <c r="B2167" s="68" t="s">
        <v>150</v>
      </c>
      <c r="C2167" s="1">
        <v>4506</v>
      </c>
      <c r="D2167" s="69">
        <v>1511299</v>
      </c>
      <c r="E2167" s="70" t="s">
        <v>657</v>
      </c>
      <c r="F2167" s="69">
        <v>1511299</v>
      </c>
      <c r="G2167" s="2">
        <v>3399</v>
      </c>
      <c r="H2167" s="80">
        <v>1</v>
      </c>
      <c r="I2167" s="80">
        <v>1</v>
      </c>
      <c r="L2167">
        <v>1</v>
      </c>
      <c r="M2167">
        <v>0</v>
      </c>
    </row>
    <row r="2168" spans="1:13" x14ac:dyDescent="0.2">
      <c r="A2168" s="67" t="s">
        <v>2111</v>
      </c>
      <c r="B2168" s="68" t="s">
        <v>150</v>
      </c>
      <c r="C2168" s="1">
        <v>4511</v>
      </c>
      <c r="D2168" s="69">
        <v>1519707</v>
      </c>
      <c r="E2168" s="70" t="s">
        <v>1480</v>
      </c>
      <c r="F2168" s="69">
        <v>1519707</v>
      </c>
      <c r="G2168" s="2">
        <v>2407</v>
      </c>
      <c r="H2168" s="80">
        <v>0</v>
      </c>
      <c r="I2168" s="80">
        <v>0</v>
      </c>
      <c r="L2168">
        <v>0</v>
      </c>
      <c r="M2168">
        <v>0</v>
      </c>
    </row>
    <row r="2169" spans="1:13" x14ac:dyDescent="0.2">
      <c r="A2169" s="67" t="s">
        <v>2111</v>
      </c>
      <c r="B2169" s="68" t="s">
        <v>150</v>
      </c>
      <c r="C2169" s="1">
        <v>4503</v>
      </c>
      <c r="D2169" s="69">
        <v>1509681</v>
      </c>
      <c r="E2169" s="70" t="s">
        <v>2177</v>
      </c>
      <c r="F2169" s="69">
        <v>1509681</v>
      </c>
      <c r="G2169" s="2">
        <v>692</v>
      </c>
      <c r="H2169" s="80">
        <v>0</v>
      </c>
      <c r="I2169" s="80">
        <v>0</v>
      </c>
      <c r="L2169">
        <v>0</v>
      </c>
      <c r="M2169">
        <v>0</v>
      </c>
    </row>
    <row r="2170" spans="1:13" x14ac:dyDescent="0.2">
      <c r="A2170" s="67" t="s">
        <v>2111</v>
      </c>
      <c r="B2170" s="68" t="s">
        <v>150</v>
      </c>
      <c r="C2170" s="1">
        <v>4503</v>
      </c>
      <c r="D2170" s="69">
        <v>1512928</v>
      </c>
      <c r="E2170" s="70" t="s">
        <v>2184</v>
      </c>
      <c r="F2170" s="69">
        <v>1512928</v>
      </c>
      <c r="G2170" s="2">
        <v>525</v>
      </c>
      <c r="H2170" s="80">
        <v>0</v>
      </c>
      <c r="I2170" s="80">
        <v>1</v>
      </c>
      <c r="L2170">
        <v>1</v>
      </c>
      <c r="M2170">
        <v>0</v>
      </c>
    </row>
    <row r="2171" spans="1:13" x14ac:dyDescent="0.2">
      <c r="A2171" s="67" t="s">
        <v>2111</v>
      </c>
      <c r="B2171" s="68" t="s">
        <v>150</v>
      </c>
      <c r="C2171" s="1">
        <v>4510</v>
      </c>
      <c r="D2171" s="69">
        <v>1529416</v>
      </c>
      <c r="E2171" s="70" t="s">
        <v>1466</v>
      </c>
      <c r="F2171" s="69">
        <v>1529416</v>
      </c>
      <c r="G2171" s="2">
        <v>614</v>
      </c>
      <c r="H2171" s="80">
        <v>0</v>
      </c>
      <c r="I2171" s="80">
        <v>1</v>
      </c>
      <c r="L2171">
        <v>1</v>
      </c>
      <c r="M2171">
        <v>0</v>
      </c>
    </row>
    <row r="2172" spans="1:13" x14ac:dyDescent="0.2">
      <c r="A2172" s="67" t="s">
        <v>2111</v>
      </c>
      <c r="B2172" s="68" t="s">
        <v>150</v>
      </c>
      <c r="C2172" s="1">
        <v>4503</v>
      </c>
      <c r="D2172" s="69">
        <v>1509715</v>
      </c>
      <c r="E2172" s="70" t="s">
        <v>2178</v>
      </c>
      <c r="F2172" s="69">
        <v>1509715</v>
      </c>
      <c r="G2172" s="2">
        <v>385</v>
      </c>
      <c r="H2172" s="80">
        <v>1</v>
      </c>
      <c r="I2172" s="80">
        <v>1</v>
      </c>
      <c r="L2172">
        <v>1</v>
      </c>
      <c r="M2172">
        <v>0</v>
      </c>
    </row>
    <row r="2173" spans="1:13" x14ac:dyDescent="0.2">
      <c r="A2173" s="67" t="s">
        <v>2111</v>
      </c>
      <c r="B2173" s="68" t="s">
        <v>150</v>
      </c>
      <c r="C2173" s="1">
        <v>4503</v>
      </c>
      <c r="D2173" s="69">
        <v>1526107</v>
      </c>
      <c r="E2173" s="70" t="s">
        <v>2201</v>
      </c>
      <c r="F2173" s="69">
        <v>1526107</v>
      </c>
      <c r="G2173" s="2">
        <v>683</v>
      </c>
      <c r="H2173" s="80">
        <v>1</v>
      </c>
      <c r="I2173" s="80">
        <v>1</v>
      </c>
      <c r="L2173">
        <v>1</v>
      </c>
      <c r="M2173">
        <v>0</v>
      </c>
    </row>
    <row r="2174" spans="1:13" x14ac:dyDescent="0.2">
      <c r="A2174" s="67" t="s">
        <v>2111</v>
      </c>
      <c r="B2174" s="68" t="s">
        <v>150</v>
      </c>
      <c r="C2174" s="1">
        <v>4502</v>
      </c>
      <c r="D2174" s="69">
        <v>1530641</v>
      </c>
      <c r="E2174" s="70" t="s">
        <v>2127</v>
      </c>
      <c r="F2174" s="69">
        <v>1530641</v>
      </c>
      <c r="G2174" s="2">
        <v>5223</v>
      </c>
      <c r="H2174" s="80">
        <v>0</v>
      </c>
      <c r="I2174" s="80">
        <v>1</v>
      </c>
      <c r="L2174">
        <v>1</v>
      </c>
      <c r="M2174">
        <v>0</v>
      </c>
    </row>
    <row r="2175" spans="1:13" x14ac:dyDescent="0.2">
      <c r="A2175" s="67" t="s">
        <v>2111</v>
      </c>
      <c r="B2175" s="68" t="s">
        <v>150</v>
      </c>
      <c r="C2175" s="1">
        <v>4502</v>
      </c>
      <c r="D2175" s="69">
        <v>1524095</v>
      </c>
      <c r="E2175" s="70" t="s">
        <v>2123</v>
      </c>
      <c r="F2175" s="69">
        <v>1524095</v>
      </c>
      <c r="G2175" s="2">
        <v>725</v>
      </c>
      <c r="H2175" s="80">
        <v>0</v>
      </c>
      <c r="I2175" s="80">
        <v>1</v>
      </c>
      <c r="L2175">
        <v>1</v>
      </c>
      <c r="M2175">
        <v>0</v>
      </c>
    </row>
    <row r="2176" spans="1:13" x14ac:dyDescent="0.2">
      <c r="A2176" s="67" t="s">
        <v>2111</v>
      </c>
      <c r="B2176" s="68" t="s">
        <v>150</v>
      </c>
      <c r="C2176" s="1">
        <v>4502</v>
      </c>
      <c r="D2176" s="69">
        <v>1526851</v>
      </c>
      <c r="E2176" s="70" t="s">
        <v>2124</v>
      </c>
      <c r="F2176" s="69">
        <v>1526851</v>
      </c>
      <c r="G2176" s="2">
        <v>855</v>
      </c>
      <c r="H2176" s="80">
        <v>1</v>
      </c>
      <c r="I2176" s="80">
        <v>1</v>
      </c>
      <c r="L2176">
        <v>1</v>
      </c>
      <c r="M2176">
        <v>0</v>
      </c>
    </row>
    <row r="2177" spans="1:13" x14ac:dyDescent="0.2">
      <c r="A2177" s="67" t="s">
        <v>2111</v>
      </c>
      <c r="B2177" s="68" t="s">
        <v>150</v>
      </c>
      <c r="C2177" s="1">
        <v>4503</v>
      </c>
      <c r="D2177" s="69">
        <v>1518795</v>
      </c>
      <c r="E2177" s="70" t="s">
        <v>2192</v>
      </c>
      <c r="F2177" s="69">
        <v>1518795</v>
      </c>
      <c r="G2177" s="2">
        <v>201</v>
      </c>
      <c r="H2177" s="80">
        <v>0</v>
      </c>
      <c r="I2177" s="80">
        <v>1</v>
      </c>
      <c r="L2177">
        <v>1</v>
      </c>
      <c r="M2177">
        <v>0</v>
      </c>
    </row>
    <row r="2178" spans="1:13" x14ac:dyDescent="0.2">
      <c r="A2178" s="67" t="s">
        <v>2111</v>
      </c>
      <c r="B2178" s="68" t="s">
        <v>150</v>
      </c>
      <c r="C2178" s="1">
        <v>4511</v>
      </c>
      <c r="D2178" s="69">
        <v>1517756</v>
      </c>
      <c r="E2178" s="70" t="s">
        <v>1479</v>
      </c>
      <c r="F2178" s="69">
        <v>1517756</v>
      </c>
      <c r="G2178" s="2">
        <v>4501</v>
      </c>
      <c r="H2178" s="80">
        <v>0</v>
      </c>
      <c r="I2178" s="80">
        <v>0</v>
      </c>
      <c r="L2178">
        <v>0</v>
      </c>
      <c r="M2178">
        <v>0</v>
      </c>
    </row>
    <row r="2179" spans="1:13" x14ac:dyDescent="0.2">
      <c r="A2179" s="67" t="s">
        <v>2111</v>
      </c>
      <c r="B2179" s="68" t="s">
        <v>150</v>
      </c>
      <c r="C2179" s="1">
        <v>4504</v>
      </c>
      <c r="D2179" s="69">
        <v>1514508</v>
      </c>
      <c r="E2179" s="70" t="s">
        <v>658</v>
      </c>
      <c r="F2179" s="69">
        <v>1514508</v>
      </c>
      <c r="G2179" s="2">
        <v>4331</v>
      </c>
      <c r="H2179" s="80">
        <v>0</v>
      </c>
      <c r="I2179" s="80">
        <v>1</v>
      </c>
      <c r="L2179">
        <v>1</v>
      </c>
      <c r="M2179">
        <v>0</v>
      </c>
    </row>
    <row r="2180" spans="1:13" x14ac:dyDescent="0.2">
      <c r="A2180" s="67" t="s">
        <v>2111</v>
      </c>
      <c r="B2180" s="68" t="s">
        <v>150</v>
      </c>
      <c r="C2180" s="1">
        <v>4504</v>
      </c>
      <c r="D2180" s="69">
        <v>1503647</v>
      </c>
      <c r="E2180" s="70" t="s">
        <v>659</v>
      </c>
      <c r="F2180" s="69">
        <v>1503647</v>
      </c>
      <c r="G2180" s="2">
        <v>2229</v>
      </c>
      <c r="H2180" s="80">
        <v>0</v>
      </c>
      <c r="I2180" s="80">
        <v>1</v>
      </c>
      <c r="L2180">
        <v>1</v>
      </c>
      <c r="M2180">
        <v>0</v>
      </c>
    </row>
    <row r="2181" spans="1:13" x14ac:dyDescent="0.2">
      <c r="A2181" s="67" t="s">
        <v>2111</v>
      </c>
      <c r="B2181" s="68" t="s">
        <v>150</v>
      </c>
      <c r="C2181" s="1">
        <v>4507</v>
      </c>
      <c r="D2181" s="69">
        <v>1532328</v>
      </c>
      <c r="E2181" s="70" t="s">
        <v>1434</v>
      </c>
      <c r="F2181" s="69">
        <v>1532328</v>
      </c>
      <c r="G2181" s="2">
        <v>2038</v>
      </c>
      <c r="H2181" s="80">
        <v>1</v>
      </c>
      <c r="I2181" s="80">
        <v>1</v>
      </c>
      <c r="L2181">
        <v>1</v>
      </c>
      <c r="M2181">
        <v>0</v>
      </c>
    </row>
    <row r="2182" spans="1:13" x14ac:dyDescent="0.2">
      <c r="A2182" s="67" t="s">
        <v>2111</v>
      </c>
      <c r="B2182" s="68" t="s">
        <v>150</v>
      </c>
      <c r="C2182" s="1">
        <v>4512</v>
      </c>
      <c r="D2182" s="69">
        <v>1518528</v>
      </c>
      <c r="E2182" s="70" t="s">
        <v>660</v>
      </c>
      <c r="F2182" s="69">
        <v>1518528</v>
      </c>
      <c r="G2182" s="2">
        <v>1249</v>
      </c>
      <c r="H2182" s="80">
        <v>0</v>
      </c>
      <c r="I2182" s="80">
        <v>1</v>
      </c>
      <c r="L2182">
        <v>1</v>
      </c>
      <c r="M2182">
        <v>0</v>
      </c>
    </row>
    <row r="2183" spans="1:13" x14ac:dyDescent="0.2">
      <c r="A2183" s="67" t="s">
        <v>2111</v>
      </c>
      <c r="B2183" s="68" t="s">
        <v>150</v>
      </c>
      <c r="C2183" s="1">
        <v>4506</v>
      </c>
      <c r="D2183" s="69">
        <v>1510852</v>
      </c>
      <c r="E2183" s="70" t="s">
        <v>661</v>
      </c>
      <c r="F2183" s="69">
        <v>1510852</v>
      </c>
      <c r="G2183" s="2">
        <v>1805</v>
      </c>
      <c r="H2183" s="80">
        <v>1</v>
      </c>
      <c r="I2183" s="80">
        <v>0</v>
      </c>
      <c r="L2183">
        <v>1</v>
      </c>
      <c r="M2183">
        <v>0</v>
      </c>
    </row>
    <row r="2184" spans="1:13" x14ac:dyDescent="0.2">
      <c r="A2184" s="67" t="s">
        <v>2111</v>
      </c>
      <c r="B2184" s="68" t="s">
        <v>150</v>
      </c>
      <c r="C2184" s="1">
        <v>4505</v>
      </c>
      <c r="D2184" s="69">
        <v>1523250</v>
      </c>
      <c r="E2184" s="70" t="s">
        <v>1410</v>
      </c>
      <c r="F2184" s="69">
        <v>1523250</v>
      </c>
      <c r="G2184" s="2">
        <v>1936</v>
      </c>
      <c r="H2184" s="80">
        <v>1</v>
      </c>
      <c r="I2184" s="80">
        <v>1</v>
      </c>
      <c r="L2184">
        <v>1</v>
      </c>
      <c r="M2184">
        <v>0</v>
      </c>
    </row>
    <row r="2185" spans="1:13" x14ac:dyDescent="0.2">
      <c r="A2185" s="67" t="s">
        <v>2111</v>
      </c>
      <c r="B2185" s="68" t="s">
        <v>150</v>
      </c>
      <c r="C2185" s="1">
        <v>4503</v>
      </c>
      <c r="D2185" s="69">
        <v>1518971</v>
      </c>
      <c r="E2185" s="70" t="s">
        <v>2193</v>
      </c>
      <c r="F2185" s="69">
        <v>1518971</v>
      </c>
      <c r="G2185" s="2">
        <v>8322</v>
      </c>
      <c r="H2185" s="80">
        <v>0</v>
      </c>
      <c r="I2185" s="80">
        <v>0</v>
      </c>
      <c r="L2185">
        <v>0</v>
      </c>
      <c r="M2185">
        <v>0</v>
      </c>
    </row>
    <row r="2186" spans="1:13" x14ac:dyDescent="0.2">
      <c r="A2186" s="67" t="s">
        <v>2111</v>
      </c>
      <c r="B2186" s="68" t="s">
        <v>150</v>
      </c>
      <c r="C2186" s="1">
        <v>4504</v>
      </c>
      <c r="D2186" s="69">
        <v>1522415</v>
      </c>
      <c r="E2186" s="70" t="s">
        <v>662</v>
      </c>
      <c r="F2186" s="69">
        <v>1522415</v>
      </c>
      <c r="G2186" s="2">
        <v>2543</v>
      </c>
      <c r="H2186" s="80">
        <v>0</v>
      </c>
      <c r="I2186" s="80">
        <v>0</v>
      </c>
      <c r="L2186">
        <v>0</v>
      </c>
      <c r="M2186">
        <v>0</v>
      </c>
    </row>
    <row r="2187" spans="1:13" x14ac:dyDescent="0.2">
      <c r="A2187" s="67" t="s">
        <v>2111</v>
      </c>
      <c r="B2187" s="68" t="s">
        <v>150</v>
      </c>
      <c r="C2187" s="1">
        <v>4503</v>
      </c>
      <c r="D2187" s="69">
        <v>1510791</v>
      </c>
      <c r="E2187" s="70" t="s">
        <v>2181</v>
      </c>
      <c r="F2187" s="69">
        <v>1510791</v>
      </c>
      <c r="G2187" s="2">
        <v>501</v>
      </c>
      <c r="H2187" s="80">
        <v>1</v>
      </c>
      <c r="I2187" s="80">
        <v>1</v>
      </c>
      <c r="L2187">
        <v>1</v>
      </c>
      <c r="M2187">
        <v>0</v>
      </c>
    </row>
    <row r="2188" spans="1:13" x14ac:dyDescent="0.2">
      <c r="A2188" s="67" t="s">
        <v>2111</v>
      </c>
      <c r="B2188" s="68" t="s">
        <v>150</v>
      </c>
      <c r="C2188" s="1">
        <v>4505</v>
      </c>
      <c r="D2188" s="69">
        <v>1514377</v>
      </c>
      <c r="E2188" s="70" t="s">
        <v>211</v>
      </c>
      <c r="F2188" s="69">
        <v>1514377</v>
      </c>
      <c r="G2188" s="2">
        <v>342</v>
      </c>
      <c r="H2188" s="80">
        <v>0</v>
      </c>
      <c r="I2188" s="80">
        <v>1</v>
      </c>
      <c r="L2188">
        <v>1</v>
      </c>
      <c r="M2188">
        <v>0</v>
      </c>
    </row>
    <row r="2189" spans="1:13" x14ac:dyDescent="0.2">
      <c r="A2189" s="67" t="s">
        <v>2111</v>
      </c>
      <c r="B2189" s="68" t="s">
        <v>150</v>
      </c>
      <c r="C2189" s="1">
        <v>4503</v>
      </c>
      <c r="D2189" s="69">
        <v>1513727</v>
      </c>
      <c r="E2189" s="70" t="s">
        <v>2187</v>
      </c>
      <c r="F2189" s="69">
        <v>1513727</v>
      </c>
      <c r="G2189" s="2">
        <v>918</v>
      </c>
      <c r="H2189" s="80">
        <v>0</v>
      </c>
      <c r="I2189" s="80">
        <v>0</v>
      </c>
      <c r="L2189">
        <v>0</v>
      </c>
      <c r="M2189">
        <v>0</v>
      </c>
    </row>
    <row r="2190" spans="1:13" x14ac:dyDescent="0.2">
      <c r="A2190" s="67" t="s">
        <v>2111</v>
      </c>
      <c r="B2190" s="68" t="s">
        <v>150</v>
      </c>
      <c r="C2190" s="1">
        <v>4503</v>
      </c>
      <c r="D2190" s="69">
        <v>1504996</v>
      </c>
      <c r="E2190" s="70" t="s">
        <v>2170</v>
      </c>
      <c r="F2190" s="69">
        <v>1504996</v>
      </c>
      <c r="G2190" s="2">
        <v>150</v>
      </c>
      <c r="H2190" s="80">
        <v>1</v>
      </c>
      <c r="I2190" s="80">
        <v>1</v>
      </c>
      <c r="L2190">
        <v>1</v>
      </c>
      <c r="M2190">
        <v>0</v>
      </c>
    </row>
    <row r="2191" spans="1:13" x14ac:dyDescent="0.2">
      <c r="A2191" s="67" t="s">
        <v>2111</v>
      </c>
      <c r="B2191" s="68" t="s">
        <v>150</v>
      </c>
      <c r="C2191" s="1">
        <v>4511</v>
      </c>
      <c r="D2191" s="69">
        <v>1505801</v>
      </c>
      <c r="E2191" s="70" t="s">
        <v>1475</v>
      </c>
      <c r="F2191" s="69">
        <v>1505801</v>
      </c>
      <c r="G2191" s="2">
        <v>3887</v>
      </c>
      <c r="H2191" s="80">
        <v>0</v>
      </c>
      <c r="I2191" s="80">
        <v>0</v>
      </c>
      <c r="L2191">
        <v>0</v>
      </c>
      <c r="M2191">
        <v>0</v>
      </c>
    </row>
    <row r="2192" spans="1:13" x14ac:dyDescent="0.2">
      <c r="A2192" s="67" t="s">
        <v>2111</v>
      </c>
      <c r="B2192" s="68" t="s">
        <v>150</v>
      </c>
      <c r="C2192" s="1">
        <v>4510</v>
      </c>
      <c r="D2192" s="69">
        <v>1504613</v>
      </c>
      <c r="E2192" s="70" t="s">
        <v>1448</v>
      </c>
      <c r="F2192" s="69">
        <v>1504613</v>
      </c>
      <c r="G2192" s="2">
        <v>601</v>
      </c>
      <c r="H2192" s="80">
        <v>1</v>
      </c>
      <c r="I2192" s="80">
        <v>1</v>
      </c>
      <c r="L2192">
        <v>1</v>
      </c>
      <c r="M2192">
        <v>0</v>
      </c>
    </row>
    <row r="2193" spans="1:13" x14ac:dyDescent="0.2">
      <c r="A2193" s="67" t="s">
        <v>2111</v>
      </c>
      <c r="B2193" s="68" t="s">
        <v>150</v>
      </c>
      <c r="C2193" s="1">
        <v>4510</v>
      </c>
      <c r="D2193" s="69">
        <v>1513000</v>
      </c>
      <c r="E2193" s="70" t="s">
        <v>1455</v>
      </c>
      <c r="F2193" s="69">
        <v>1513000</v>
      </c>
      <c r="G2193" s="2">
        <v>857</v>
      </c>
      <c r="H2193" s="80">
        <v>0</v>
      </c>
      <c r="I2193" s="80">
        <v>1</v>
      </c>
      <c r="L2193">
        <v>1</v>
      </c>
      <c r="M2193">
        <v>0</v>
      </c>
    </row>
    <row r="2194" spans="1:13" x14ac:dyDescent="0.2">
      <c r="A2194" s="67" t="s">
        <v>2111</v>
      </c>
      <c r="B2194" s="68" t="s">
        <v>150</v>
      </c>
      <c r="C2194" s="1">
        <v>4506</v>
      </c>
      <c r="D2194" s="69">
        <v>1528893</v>
      </c>
      <c r="E2194" s="70" t="s">
        <v>663</v>
      </c>
      <c r="F2194" s="69">
        <v>1528893</v>
      </c>
      <c r="G2194" s="2">
        <v>1917</v>
      </c>
      <c r="H2194" s="80">
        <v>1</v>
      </c>
      <c r="I2194" s="80">
        <v>0</v>
      </c>
      <c r="L2194">
        <v>1</v>
      </c>
      <c r="M2194">
        <v>0</v>
      </c>
    </row>
    <row r="2195" spans="1:13" x14ac:dyDescent="0.2">
      <c r="A2195" s="67" t="s">
        <v>2111</v>
      </c>
      <c r="B2195" s="68" t="s">
        <v>150</v>
      </c>
      <c r="C2195" s="1">
        <v>4505</v>
      </c>
      <c r="D2195" s="69">
        <v>1503629</v>
      </c>
      <c r="E2195" s="70" t="s">
        <v>2218</v>
      </c>
      <c r="F2195" s="69">
        <v>1503629</v>
      </c>
      <c r="G2195" s="2">
        <v>558</v>
      </c>
      <c r="H2195" s="80">
        <v>0</v>
      </c>
      <c r="I2195" s="80">
        <v>1</v>
      </c>
      <c r="L2195">
        <v>1</v>
      </c>
      <c r="M2195">
        <v>0</v>
      </c>
    </row>
    <row r="2196" spans="1:13" x14ac:dyDescent="0.2">
      <c r="A2196" s="67" t="s">
        <v>2111</v>
      </c>
      <c r="B2196" s="68" t="s">
        <v>150</v>
      </c>
      <c r="C2196" s="1">
        <v>4511</v>
      </c>
      <c r="D2196" s="69">
        <v>1505670</v>
      </c>
      <c r="E2196" s="70" t="s">
        <v>1474</v>
      </c>
      <c r="F2196" s="69">
        <v>1505670</v>
      </c>
      <c r="G2196" s="2">
        <v>2090</v>
      </c>
      <c r="H2196" s="80">
        <v>0</v>
      </c>
      <c r="I2196" s="80">
        <v>0</v>
      </c>
      <c r="L2196">
        <v>0</v>
      </c>
      <c r="M2196">
        <v>0</v>
      </c>
    </row>
    <row r="2197" spans="1:13" x14ac:dyDescent="0.2">
      <c r="A2197" s="67" t="s">
        <v>2111</v>
      </c>
      <c r="B2197" s="68" t="s">
        <v>150</v>
      </c>
      <c r="C2197" s="1">
        <v>4510</v>
      </c>
      <c r="D2197" s="69">
        <v>1529443</v>
      </c>
      <c r="E2197" s="70" t="s">
        <v>1467</v>
      </c>
      <c r="F2197" s="69">
        <v>1529443</v>
      </c>
      <c r="G2197" s="2">
        <v>978</v>
      </c>
      <c r="H2197" s="80">
        <v>0</v>
      </c>
      <c r="I2197" s="80">
        <v>1</v>
      </c>
      <c r="L2197">
        <v>1</v>
      </c>
      <c r="M2197">
        <v>0</v>
      </c>
    </row>
    <row r="2198" spans="1:13" x14ac:dyDescent="0.2">
      <c r="A2198" s="67" t="s">
        <v>2111</v>
      </c>
      <c r="B2198" s="68" t="s">
        <v>150</v>
      </c>
      <c r="C2198" s="1">
        <v>4512</v>
      </c>
      <c r="D2198" s="69">
        <v>1528945</v>
      </c>
      <c r="E2198" s="70" t="s">
        <v>664</v>
      </c>
      <c r="F2198" s="69">
        <v>1528945</v>
      </c>
      <c r="G2198" s="2">
        <v>146</v>
      </c>
      <c r="H2198" s="80">
        <v>0</v>
      </c>
      <c r="I2198" s="80">
        <v>0</v>
      </c>
      <c r="L2198">
        <v>0</v>
      </c>
      <c r="M2198">
        <v>0</v>
      </c>
    </row>
    <row r="2199" spans="1:13" x14ac:dyDescent="0.2">
      <c r="A2199" s="67" t="s">
        <v>2111</v>
      </c>
      <c r="B2199" s="68" t="s">
        <v>150</v>
      </c>
      <c r="C2199" s="1">
        <v>4505</v>
      </c>
      <c r="D2199" s="69">
        <v>1510126</v>
      </c>
      <c r="E2199" s="70" t="s">
        <v>207</v>
      </c>
      <c r="F2199" s="69">
        <v>1510126</v>
      </c>
      <c r="G2199" s="2">
        <v>1748</v>
      </c>
      <c r="H2199" s="80">
        <v>0</v>
      </c>
      <c r="I2199" s="80">
        <v>1</v>
      </c>
      <c r="L2199">
        <v>1</v>
      </c>
      <c r="M2199">
        <v>0</v>
      </c>
    </row>
    <row r="2200" spans="1:13" x14ac:dyDescent="0.2">
      <c r="A2200" s="67" t="s">
        <v>2111</v>
      </c>
      <c r="B2200" s="68" t="s">
        <v>150</v>
      </c>
      <c r="C2200" s="1">
        <v>4504</v>
      </c>
      <c r="D2200" s="69">
        <v>1507676</v>
      </c>
      <c r="E2200" s="70" t="s">
        <v>665</v>
      </c>
      <c r="F2200" s="69">
        <v>1507676</v>
      </c>
      <c r="G2200" s="2">
        <v>2120</v>
      </c>
      <c r="H2200" s="80">
        <v>0</v>
      </c>
      <c r="I2200" s="80">
        <v>1</v>
      </c>
      <c r="L2200">
        <v>1</v>
      </c>
      <c r="M2200">
        <v>0</v>
      </c>
    </row>
    <row r="2201" spans="1:13" x14ac:dyDescent="0.2">
      <c r="A2201" s="67" t="s">
        <v>2111</v>
      </c>
      <c r="B2201" s="68" t="s">
        <v>150</v>
      </c>
      <c r="C2201" s="1">
        <v>4503</v>
      </c>
      <c r="D2201" s="69">
        <v>1519558</v>
      </c>
      <c r="E2201" s="70" t="s">
        <v>2196</v>
      </c>
      <c r="F2201" s="69">
        <v>1519558</v>
      </c>
      <c r="G2201" s="2">
        <v>264</v>
      </c>
      <c r="H2201" s="80">
        <v>0</v>
      </c>
      <c r="I2201" s="80">
        <v>0</v>
      </c>
      <c r="L2201">
        <v>0</v>
      </c>
      <c r="M2201">
        <v>0</v>
      </c>
    </row>
    <row r="2202" spans="1:13" x14ac:dyDescent="0.2">
      <c r="A2202" s="67" t="s">
        <v>2111</v>
      </c>
      <c r="B2202" s="68" t="s">
        <v>150</v>
      </c>
      <c r="C2202" s="1">
        <v>4510</v>
      </c>
      <c r="D2202" s="69">
        <v>1533774</v>
      </c>
      <c r="E2202" s="70" t="s">
        <v>1471</v>
      </c>
      <c r="F2202" s="69">
        <v>1533774</v>
      </c>
      <c r="G2202" s="2">
        <v>1301</v>
      </c>
      <c r="H2202" s="80">
        <v>0</v>
      </c>
      <c r="I2202" s="80">
        <v>1</v>
      </c>
      <c r="L2202">
        <v>1</v>
      </c>
      <c r="M2202">
        <v>0</v>
      </c>
    </row>
    <row r="2203" spans="1:13" x14ac:dyDescent="0.2">
      <c r="A2203" s="67" t="s">
        <v>2111</v>
      </c>
      <c r="B2203" s="68" t="s">
        <v>150</v>
      </c>
      <c r="C2203" s="1">
        <v>4503</v>
      </c>
      <c r="D2203" s="69">
        <v>1512061</v>
      </c>
      <c r="E2203" s="70" t="s">
        <v>2183</v>
      </c>
      <c r="F2203" s="69">
        <v>1512061</v>
      </c>
      <c r="G2203" s="2">
        <v>279</v>
      </c>
      <c r="H2203" s="80">
        <v>1</v>
      </c>
      <c r="I2203" s="80">
        <v>1</v>
      </c>
      <c r="L2203">
        <v>1</v>
      </c>
      <c r="M2203">
        <v>0</v>
      </c>
    </row>
    <row r="2204" spans="1:13" x14ac:dyDescent="0.2">
      <c r="A2204" s="67" t="s">
        <v>2111</v>
      </c>
      <c r="B2204" s="68" t="s">
        <v>150</v>
      </c>
      <c r="C2204" s="1">
        <v>4510</v>
      </c>
      <c r="D2204" s="69">
        <v>1505616</v>
      </c>
      <c r="E2204" s="70" t="s">
        <v>1449</v>
      </c>
      <c r="F2204" s="69">
        <v>1505616</v>
      </c>
      <c r="G2204" s="2">
        <v>267</v>
      </c>
      <c r="H2204" s="80">
        <v>1</v>
      </c>
      <c r="I2204" s="80">
        <v>1</v>
      </c>
      <c r="L2204">
        <v>1</v>
      </c>
      <c r="M2204">
        <v>0</v>
      </c>
    </row>
    <row r="2205" spans="1:13" x14ac:dyDescent="0.2">
      <c r="A2205" s="67" t="s">
        <v>2111</v>
      </c>
      <c r="B2205" s="68" t="s">
        <v>150</v>
      </c>
      <c r="C2205" s="1">
        <v>4505</v>
      </c>
      <c r="D2205" s="69">
        <v>1513019</v>
      </c>
      <c r="E2205" s="70" t="s">
        <v>209</v>
      </c>
      <c r="F2205" s="69">
        <v>1513019</v>
      </c>
      <c r="G2205" s="2">
        <v>3487</v>
      </c>
      <c r="H2205" s="80">
        <v>0</v>
      </c>
      <c r="I2205" s="80">
        <v>1</v>
      </c>
      <c r="L2205">
        <v>1</v>
      </c>
      <c r="M2205">
        <v>0</v>
      </c>
    </row>
    <row r="2206" spans="1:13" x14ac:dyDescent="0.2">
      <c r="A2206" s="67" t="s">
        <v>2111</v>
      </c>
      <c r="B2206" s="68" t="s">
        <v>150</v>
      </c>
      <c r="C2206" s="1">
        <v>4511</v>
      </c>
      <c r="D2206" s="69">
        <v>1525636</v>
      </c>
      <c r="E2206" s="70" t="s">
        <v>1483</v>
      </c>
      <c r="F2206" s="69">
        <v>1525636</v>
      </c>
      <c r="G2206" s="2">
        <v>7092</v>
      </c>
      <c r="H2206" s="80">
        <v>0</v>
      </c>
      <c r="I2206" s="80">
        <v>1</v>
      </c>
      <c r="L2206">
        <v>1</v>
      </c>
      <c r="M2206">
        <v>0</v>
      </c>
    </row>
    <row r="2207" spans="1:13" x14ac:dyDescent="0.2">
      <c r="A2207" s="67" t="s">
        <v>2111</v>
      </c>
      <c r="B2207" s="68" t="s">
        <v>150</v>
      </c>
      <c r="C2207" s="1">
        <v>4510</v>
      </c>
      <c r="D2207" s="69">
        <v>1509654</v>
      </c>
      <c r="E2207" s="70" t="s">
        <v>1452</v>
      </c>
      <c r="F2207" s="69">
        <v>1509654</v>
      </c>
      <c r="G2207" s="2">
        <v>1339</v>
      </c>
      <c r="H2207" s="80">
        <v>0</v>
      </c>
      <c r="I2207" s="80">
        <v>1</v>
      </c>
      <c r="L2207">
        <v>1</v>
      </c>
      <c r="M2207">
        <v>0</v>
      </c>
    </row>
    <row r="2208" spans="1:13" x14ac:dyDescent="0.2">
      <c r="A2208" s="67" t="s">
        <v>2111</v>
      </c>
      <c r="B2208" s="68" t="s">
        <v>150</v>
      </c>
      <c r="C2208" s="1">
        <v>4510</v>
      </c>
      <c r="D2208" s="69">
        <v>1517075</v>
      </c>
      <c r="E2208" s="70" t="s">
        <v>1457</v>
      </c>
      <c r="F2208" s="69">
        <v>1517075</v>
      </c>
      <c r="G2208" s="2">
        <v>851</v>
      </c>
      <c r="H2208" s="80">
        <v>0</v>
      </c>
      <c r="I2208" s="80">
        <v>1</v>
      </c>
      <c r="L2208">
        <v>1</v>
      </c>
      <c r="M2208">
        <v>0</v>
      </c>
    </row>
    <row r="2209" spans="1:13" x14ac:dyDescent="0.2">
      <c r="A2209" s="67" t="s">
        <v>2111</v>
      </c>
      <c r="B2209" s="68" t="s">
        <v>150</v>
      </c>
      <c r="C2209" s="1">
        <v>4503</v>
      </c>
      <c r="D2209" s="69">
        <v>1507843</v>
      </c>
      <c r="E2209" s="70" t="s">
        <v>2172</v>
      </c>
      <c r="F2209" s="69">
        <v>1507843</v>
      </c>
      <c r="G2209" s="2">
        <v>1771</v>
      </c>
      <c r="H2209" s="80">
        <v>0</v>
      </c>
      <c r="I2209" s="80">
        <v>1</v>
      </c>
      <c r="L2209">
        <v>1</v>
      </c>
      <c r="M2209">
        <v>0</v>
      </c>
    </row>
    <row r="2210" spans="1:13" x14ac:dyDescent="0.2">
      <c r="A2210" s="67" t="s">
        <v>2111</v>
      </c>
      <c r="B2210" s="68" t="s">
        <v>150</v>
      </c>
      <c r="C2210" s="1">
        <v>4505</v>
      </c>
      <c r="D2210" s="69">
        <v>1517589</v>
      </c>
      <c r="E2210" s="70" t="s">
        <v>213</v>
      </c>
      <c r="F2210" s="69">
        <v>1517589</v>
      </c>
      <c r="G2210" s="2">
        <v>1311</v>
      </c>
      <c r="H2210" s="80">
        <v>0</v>
      </c>
      <c r="I2210" s="80">
        <v>0</v>
      </c>
      <c r="L2210">
        <v>0</v>
      </c>
      <c r="M2210">
        <v>0</v>
      </c>
    </row>
    <row r="2211" spans="1:13" x14ac:dyDescent="0.2">
      <c r="A2211" s="67" t="s">
        <v>2111</v>
      </c>
      <c r="B2211" s="68" t="s">
        <v>150</v>
      </c>
      <c r="C2211" s="1">
        <v>4504</v>
      </c>
      <c r="D2211" s="69">
        <v>1513143</v>
      </c>
      <c r="E2211" s="70" t="s">
        <v>666</v>
      </c>
      <c r="F2211" s="69">
        <v>1513143</v>
      </c>
      <c r="G2211" s="2">
        <v>784</v>
      </c>
      <c r="H2211" s="80">
        <v>0</v>
      </c>
      <c r="I2211" s="80">
        <v>1</v>
      </c>
      <c r="L2211">
        <v>1</v>
      </c>
      <c r="M2211">
        <v>0</v>
      </c>
    </row>
    <row r="2212" spans="1:13" x14ac:dyDescent="0.2">
      <c r="A2212" s="67" t="s">
        <v>2111</v>
      </c>
      <c r="B2212" s="68" t="s">
        <v>150</v>
      </c>
      <c r="C2212" s="1">
        <v>4506</v>
      </c>
      <c r="D2212" s="69">
        <v>1531404</v>
      </c>
      <c r="E2212" s="70" t="s">
        <v>667</v>
      </c>
      <c r="F2212" s="69">
        <v>1531404</v>
      </c>
      <c r="G2212" s="2">
        <v>4024</v>
      </c>
      <c r="H2212" s="80">
        <v>0</v>
      </c>
      <c r="I2212" s="80">
        <v>0</v>
      </c>
      <c r="L2212">
        <v>0</v>
      </c>
      <c r="M2212">
        <v>0</v>
      </c>
    </row>
    <row r="2213" spans="1:13" x14ac:dyDescent="0.2">
      <c r="A2213" s="67" t="s">
        <v>2111</v>
      </c>
      <c r="B2213" s="68" t="s">
        <v>150</v>
      </c>
      <c r="C2213" s="1">
        <v>4508</v>
      </c>
      <c r="D2213" s="69">
        <v>1527225</v>
      </c>
      <c r="E2213" s="70" t="s">
        <v>668</v>
      </c>
      <c r="F2213" s="69">
        <v>1527225</v>
      </c>
      <c r="G2213" s="2">
        <v>2008</v>
      </c>
      <c r="H2213" s="80">
        <v>0</v>
      </c>
      <c r="I2213" s="80">
        <v>0</v>
      </c>
      <c r="L2213">
        <v>0</v>
      </c>
      <c r="M2213">
        <v>0</v>
      </c>
    </row>
    <row r="2214" spans="1:13" x14ac:dyDescent="0.2">
      <c r="A2214" s="67" t="s">
        <v>2111</v>
      </c>
      <c r="B2214" s="68" t="s">
        <v>150</v>
      </c>
      <c r="C2214" s="1">
        <v>4505</v>
      </c>
      <c r="D2214" s="69">
        <v>1502671</v>
      </c>
      <c r="E2214" s="70" t="s">
        <v>2217</v>
      </c>
      <c r="F2214" s="69">
        <v>1502671</v>
      </c>
      <c r="G2214" s="2">
        <v>2205</v>
      </c>
      <c r="H2214" s="80">
        <v>1</v>
      </c>
      <c r="I2214" s="80">
        <v>1</v>
      </c>
      <c r="L2214">
        <v>1</v>
      </c>
      <c r="M2214">
        <v>0</v>
      </c>
    </row>
    <row r="2215" spans="1:13" x14ac:dyDescent="0.2">
      <c r="A2215" s="67" t="s">
        <v>2111</v>
      </c>
      <c r="B2215" s="68" t="s">
        <v>150</v>
      </c>
      <c r="C2215" s="1">
        <v>4511</v>
      </c>
      <c r="D2215" s="69">
        <v>1519992</v>
      </c>
      <c r="E2215" s="70" t="s">
        <v>1481</v>
      </c>
      <c r="F2215" s="69">
        <v>1519992</v>
      </c>
      <c r="G2215" s="2">
        <v>5075</v>
      </c>
      <c r="H2215" s="80">
        <v>0</v>
      </c>
      <c r="I2215" s="80">
        <v>0</v>
      </c>
      <c r="L2215">
        <v>0</v>
      </c>
      <c r="M2215">
        <v>0</v>
      </c>
    </row>
    <row r="2216" spans="1:13" x14ac:dyDescent="0.2">
      <c r="A2216" s="67" t="s">
        <v>2111</v>
      </c>
      <c r="B2216" s="68" t="s">
        <v>150</v>
      </c>
      <c r="C2216" s="1">
        <v>4511</v>
      </c>
      <c r="D2216" s="69">
        <v>1528431</v>
      </c>
      <c r="E2216" s="70" t="s">
        <v>1486</v>
      </c>
      <c r="F2216" s="69">
        <v>1528431</v>
      </c>
      <c r="G2216" s="2">
        <v>2046</v>
      </c>
      <c r="H2216" s="80">
        <v>0</v>
      </c>
      <c r="I2216" s="80">
        <v>1</v>
      </c>
      <c r="L2216">
        <v>1</v>
      </c>
      <c r="M2216">
        <v>0</v>
      </c>
    </row>
    <row r="2217" spans="1:13" x14ac:dyDescent="0.2">
      <c r="A2217" s="67" t="s">
        <v>2111</v>
      </c>
      <c r="B2217" s="68" t="s">
        <v>150</v>
      </c>
      <c r="C2217" s="1">
        <v>4504</v>
      </c>
      <c r="D2217" s="69">
        <v>1514359</v>
      </c>
      <c r="E2217" s="70" t="s">
        <v>669</v>
      </c>
      <c r="F2217" s="69">
        <v>1514359</v>
      </c>
      <c r="G2217" s="2">
        <v>1631</v>
      </c>
      <c r="H2217" s="80">
        <v>0</v>
      </c>
      <c r="I2217" s="80">
        <v>1</v>
      </c>
      <c r="L2217">
        <v>1</v>
      </c>
      <c r="M2217">
        <v>0</v>
      </c>
    </row>
    <row r="2218" spans="1:13" x14ac:dyDescent="0.2">
      <c r="A2218" s="67" t="s">
        <v>2111</v>
      </c>
      <c r="B2218" s="68" t="s">
        <v>150</v>
      </c>
      <c r="C2218" s="1">
        <v>4503</v>
      </c>
      <c r="D2218" s="69">
        <v>1532869</v>
      </c>
      <c r="E2218" s="70" t="s">
        <v>2216</v>
      </c>
      <c r="F2218" s="69">
        <v>1532869</v>
      </c>
      <c r="G2218" s="2">
        <v>334</v>
      </c>
      <c r="H2218" s="80">
        <v>0</v>
      </c>
      <c r="I2218" s="80">
        <v>1</v>
      </c>
      <c r="L2218">
        <v>1</v>
      </c>
      <c r="M2218">
        <v>0</v>
      </c>
    </row>
    <row r="2219" spans="1:13" x14ac:dyDescent="0.2">
      <c r="A2219" s="67" t="s">
        <v>2111</v>
      </c>
      <c r="B2219" s="68" t="s">
        <v>150</v>
      </c>
      <c r="C2219" s="1">
        <v>4503</v>
      </c>
      <c r="D2219" s="69">
        <v>1519424</v>
      </c>
      <c r="E2219" s="70" t="s">
        <v>2195</v>
      </c>
      <c r="F2219" s="69">
        <v>1519424</v>
      </c>
      <c r="G2219" s="2">
        <v>1085</v>
      </c>
      <c r="H2219" s="80">
        <v>0</v>
      </c>
      <c r="I2219" s="80">
        <v>1</v>
      </c>
      <c r="L2219">
        <v>1</v>
      </c>
      <c r="M2219">
        <v>0</v>
      </c>
    </row>
    <row r="2220" spans="1:13" x14ac:dyDescent="0.2">
      <c r="A2220" s="67" t="s">
        <v>2111</v>
      </c>
      <c r="B2220" s="68" t="s">
        <v>150</v>
      </c>
      <c r="C2220" s="1">
        <v>4503</v>
      </c>
      <c r="D2220" s="69">
        <v>1508509</v>
      </c>
      <c r="E2220" s="70" t="s">
        <v>2173</v>
      </c>
      <c r="F2220" s="69">
        <v>1508509</v>
      </c>
      <c r="G2220" s="2">
        <v>95</v>
      </c>
      <c r="H2220" s="80">
        <v>1</v>
      </c>
      <c r="I2220" s="80">
        <v>1</v>
      </c>
      <c r="L2220">
        <v>1</v>
      </c>
      <c r="M2220">
        <v>0</v>
      </c>
    </row>
    <row r="2221" spans="1:13" x14ac:dyDescent="0.2">
      <c r="A2221" s="67" t="s">
        <v>2111</v>
      </c>
      <c r="B2221" s="68" t="s">
        <v>150</v>
      </c>
      <c r="C2221" s="1">
        <v>4507</v>
      </c>
      <c r="D2221" s="69">
        <v>1528477</v>
      </c>
      <c r="E2221" s="70" t="s">
        <v>1432</v>
      </c>
      <c r="F2221" s="69">
        <v>1528477</v>
      </c>
      <c r="G2221" s="2">
        <v>1772</v>
      </c>
      <c r="H2221" s="80">
        <v>0</v>
      </c>
      <c r="I2221" s="80">
        <v>0</v>
      </c>
      <c r="L2221">
        <v>0</v>
      </c>
      <c r="M2221">
        <v>0</v>
      </c>
    </row>
    <row r="2222" spans="1:13" x14ac:dyDescent="0.2">
      <c r="A2222" s="67" t="s">
        <v>2111</v>
      </c>
      <c r="B2222" s="68" t="s">
        <v>150</v>
      </c>
      <c r="C2222" s="1">
        <v>4503</v>
      </c>
      <c r="D2222" s="69">
        <v>1516036</v>
      </c>
      <c r="E2222" s="70" t="s">
        <v>2188</v>
      </c>
      <c r="F2222" s="69">
        <v>1516036</v>
      </c>
      <c r="G2222" s="2">
        <v>364</v>
      </c>
      <c r="H2222" s="80">
        <v>1</v>
      </c>
      <c r="I2222" s="80">
        <v>1</v>
      </c>
      <c r="L2222">
        <v>1</v>
      </c>
      <c r="M2222">
        <v>0</v>
      </c>
    </row>
    <row r="2223" spans="1:13" x14ac:dyDescent="0.2">
      <c r="A2223" s="67" t="s">
        <v>2111</v>
      </c>
      <c r="B2223" s="68" t="s">
        <v>150</v>
      </c>
      <c r="C2223" s="1">
        <v>4503</v>
      </c>
      <c r="D2223" s="69">
        <v>1529300</v>
      </c>
      <c r="E2223" s="70" t="s">
        <v>2207</v>
      </c>
      <c r="F2223" s="69">
        <v>1529300</v>
      </c>
      <c r="G2223" s="2">
        <v>603</v>
      </c>
      <c r="H2223" s="80">
        <v>1</v>
      </c>
      <c r="I2223" s="80">
        <v>1</v>
      </c>
      <c r="L2223">
        <v>1</v>
      </c>
      <c r="M2223">
        <v>0</v>
      </c>
    </row>
    <row r="2224" spans="1:13" x14ac:dyDescent="0.2">
      <c r="A2224" s="67" t="s">
        <v>2111</v>
      </c>
      <c r="B2224" s="68" t="s">
        <v>150</v>
      </c>
      <c r="C2224" s="1">
        <v>4503</v>
      </c>
      <c r="D2224" s="69">
        <v>1509751</v>
      </c>
      <c r="E2224" s="70" t="s">
        <v>2179</v>
      </c>
      <c r="F2224" s="69">
        <v>1509751</v>
      </c>
      <c r="G2224" s="2">
        <v>608</v>
      </c>
      <c r="H2224" s="80">
        <v>0</v>
      </c>
      <c r="I2224" s="80">
        <v>1</v>
      </c>
      <c r="L2224">
        <v>1</v>
      </c>
      <c r="M2224">
        <v>0</v>
      </c>
    </row>
    <row r="2225" spans="1:13" x14ac:dyDescent="0.2">
      <c r="A2225" s="67" t="s">
        <v>2111</v>
      </c>
      <c r="B2225" s="68" t="s">
        <v>150</v>
      </c>
      <c r="C2225" s="1">
        <v>4510</v>
      </c>
      <c r="D2225" s="69">
        <v>1512672</v>
      </c>
      <c r="E2225" s="70" t="s">
        <v>1454</v>
      </c>
      <c r="F2225" s="69">
        <v>1512672</v>
      </c>
      <c r="G2225" s="2">
        <v>1044</v>
      </c>
      <c r="H2225" s="80">
        <v>0</v>
      </c>
      <c r="I2225" s="80">
        <v>1</v>
      </c>
      <c r="L2225">
        <v>1</v>
      </c>
      <c r="M2225">
        <v>0</v>
      </c>
    </row>
    <row r="2226" spans="1:13" x14ac:dyDescent="0.2">
      <c r="A2226" s="67" t="s">
        <v>2111</v>
      </c>
      <c r="B2226" s="68" t="s">
        <v>150</v>
      </c>
      <c r="C2226" s="1">
        <v>4504</v>
      </c>
      <c r="D2226" s="69">
        <v>1509265</v>
      </c>
      <c r="E2226" s="70" t="s">
        <v>670</v>
      </c>
      <c r="F2226" s="69">
        <v>1509265</v>
      </c>
      <c r="G2226" s="2">
        <v>18079</v>
      </c>
      <c r="H2226" s="80">
        <v>0</v>
      </c>
      <c r="I2226" s="80">
        <v>0</v>
      </c>
      <c r="L2226">
        <v>0</v>
      </c>
      <c r="M2226">
        <v>0</v>
      </c>
    </row>
    <row r="2227" spans="1:13" x14ac:dyDescent="0.2">
      <c r="A2227" s="67" t="s">
        <v>2111</v>
      </c>
      <c r="B2227" s="68" t="s">
        <v>150</v>
      </c>
      <c r="C2227" s="1">
        <v>4505</v>
      </c>
      <c r="D2227" s="69">
        <v>1507445</v>
      </c>
      <c r="E2227" s="70" t="s">
        <v>201</v>
      </c>
      <c r="F2227" s="69">
        <v>1507445</v>
      </c>
      <c r="G2227" s="2">
        <v>3047</v>
      </c>
      <c r="H2227" s="80">
        <v>0</v>
      </c>
      <c r="I2227" s="80">
        <v>1</v>
      </c>
      <c r="L2227">
        <v>1</v>
      </c>
      <c r="M2227">
        <v>0</v>
      </c>
    </row>
    <row r="2228" spans="1:13" x14ac:dyDescent="0.2">
      <c r="A2228" s="67" t="s">
        <v>2111</v>
      </c>
      <c r="B2228" s="68" t="s">
        <v>150</v>
      </c>
      <c r="C2228" s="1">
        <v>4502</v>
      </c>
      <c r="D2228" s="69">
        <v>1522336</v>
      </c>
      <c r="E2228" s="70" t="s">
        <v>2121</v>
      </c>
      <c r="F2228" s="69">
        <v>1522336</v>
      </c>
      <c r="G2228" s="2">
        <v>120</v>
      </c>
      <c r="H2228" s="80">
        <v>1</v>
      </c>
      <c r="I2228" s="80">
        <v>1</v>
      </c>
      <c r="L2228">
        <v>1</v>
      </c>
      <c r="M2228">
        <v>0</v>
      </c>
    </row>
    <row r="2229" spans="1:13" x14ac:dyDescent="0.2">
      <c r="A2229" s="67" t="s">
        <v>2111</v>
      </c>
      <c r="B2229" s="68" t="s">
        <v>150</v>
      </c>
      <c r="C2229" s="1">
        <v>4512</v>
      </c>
      <c r="D2229" s="69">
        <v>1527146</v>
      </c>
      <c r="E2229" s="70" t="s">
        <v>671</v>
      </c>
      <c r="F2229" s="69">
        <v>1527146</v>
      </c>
      <c r="G2229" s="2">
        <v>1440</v>
      </c>
      <c r="H2229" s="80">
        <v>0</v>
      </c>
      <c r="I2229" s="80">
        <v>0</v>
      </c>
      <c r="L2229">
        <v>0</v>
      </c>
      <c r="M2229">
        <v>0</v>
      </c>
    </row>
    <row r="2230" spans="1:13" x14ac:dyDescent="0.2">
      <c r="A2230" s="67" t="s">
        <v>2111</v>
      </c>
      <c r="B2230" s="68" t="s">
        <v>150</v>
      </c>
      <c r="C2230" s="1">
        <v>4508</v>
      </c>
      <c r="D2230" s="69">
        <v>1523728</v>
      </c>
      <c r="E2230" s="70" t="s">
        <v>672</v>
      </c>
      <c r="F2230" s="69">
        <v>1523728</v>
      </c>
      <c r="G2230" s="2">
        <v>4537</v>
      </c>
      <c r="H2230" s="80">
        <v>0</v>
      </c>
      <c r="I2230" s="80">
        <v>0</v>
      </c>
      <c r="L2230">
        <v>0</v>
      </c>
      <c r="M2230">
        <v>0</v>
      </c>
    </row>
    <row r="2231" spans="1:13" x14ac:dyDescent="0.2">
      <c r="A2231" s="67" t="s">
        <v>2111</v>
      </c>
      <c r="B2231" s="68" t="s">
        <v>150</v>
      </c>
      <c r="C2231" s="1">
        <v>4503</v>
      </c>
      <c r="D2231" s="69">
        <v>1516665</v>
      </c>
      <c r="E2231" s="70" t="s">
        <v>2189</v>
      </c>
      <c r="F2231" s="69">
        <v>1516665</v>
      </c>
      <c r="G2231" s="2">
        <v>1373</v>
      </c>
      <c r="H2231" s="80">
        <v>0</v>
      </c>
      <c r="I2231" s="80">
        <v>1</v>
      </c>
      <c r="L2231">
        <v>1</v>
      </c>
      <c r="M2231">
        <v>0</v>
      </c>
    </row>
    <row r="2232" spans="1:13" x14ac:dyDescent="0.2">
      <c r="A2232" s="67" t="s">
        <v>2111</v>
      </c>
      <c r="B2232" s="68" t="s">
        <v>150</v>
      </c>
      <c r="C2232" s="1">
        <v>4503</v>
      </c>
      <c r="D2232" s="69">
        <v>1523612</v>
      </c>
      <c r="E2232" s="70" t="s">
        <v>2198</v>
      </c>
      <c r="F2232" s="69">
        <v>1523612</v>
      </c>
      <c r="G2232" s="2">
        <v>580</v>
      </c>
      <c r="H2232" s="80">
        <v>1</v>
      </c>
      <c r="I2232" s="80">
        <v>1</v>
      </c>
      <c r="L2232">
        <v>1</v>
      </c>
      <c r="M2232">
        <v>0</v>
      </c>
    </row>
    <row r="2233" spans="1:13" x14ac:dyDescent="0.2">
      <c r="A2233" s="67" t="s">
        <v>2111</v>
      </c>
      <c r="B2233" s="68" t="s">
        <v>150</v>
      </c>
      <c r="C2233" s="1">
        <v>4501</v>
      </c>
      <c r="D2233" s="69">
        <v>1521290</v>
      </c>
      <c r="E2233" s="70" t="s">
        <v>162</v>
      </c>
      <c r="F2233" s="69">
        <v>1521290</v>
      </c>
      <c r="G2233" s="2">
        <v>1074</v>
      </c>
      <c r="H2233" s="80">
        <v>0</v>
      </c>
      <c r="I2233" s="80">
        <v>1</v>
      </c>
      <c r="L2233">
        <v>1</v>
      </c>
      <c r="M2233">
        <v>0</v>
      </c>
    </row>
    <row r="2234" spans="1:13" x14ac:dyDescent="0.2">
      <c r="A2234" s="67" t="s">
        <v>2111</v>
      </c>
      <c r="B2234" s="68" t="s">
        <v>150</v>
      </c>
      <c r="C2234" s="1">
        <v>4501</v>
      </c>
      <c r="D2234" s="69">
        <v>1530979</v>
      </c>
      <c r="E2234" s="70" t="s">
        <v>167</v>
      </c>
      <c r="F2234" s="69">
        <v>1530979</v>
      </c>
      <c r="G2234" s="2">
        <v>2944</v>
      </c>
      <c r="H2234" s="80">
        <v>0</v>
      </c>
      <c r="I2234" s="80">
        <v>1</v>
      </c>
      <c r="L2234">
        <v>1</v>
      </c>
      <c r="M2234">
        <v>0</v>
      </c>
    </row>
    <row r="2235" spans="1:13" x14ac:dyDescent="0.2">
      <c r="A2235" s="67" t="s">
        <v>2111</v>
      </c>
      <c r="B2235" s="68" t="s">
        <v>150</v>
      </c>
      <c r="C2235" s="1">
        <v>4510</v>
      </c>
      <c r="D2235" s="69">
        <v>1526091</v>
      </c>
      <c r="E2235" s="70" t="s">
        <v>1462</v>
      </c>
      <c r="F2235" s="69">
        <v>1526091</v>
      </c>
      <c r="G2235" s="2">
        <v>825</v>
      </c>
      <c r="H2235" s="80">
        <v>1</v>
      </c>
      <c r="I2235" s="80">
        <v>1</v>
      </c>
      <c r="L2235">
        <v>1</v>
      </c>
      <c r="M2235">
        <v>0</v>
      </c>
    </row>
    <row r="2236" spans="1:13" x14ac:dyDescent="0.2">
      <c r="A2236" s="67" t="s">
        <v>2111</v>
      </c>
      <c r="B2236" s="68" t="s">
        <v>150</v>
      </c>
      <c r="C2236" s="1">
        <v>4504</v>
      </c>
      <c r="D2236" s="69">
        <v>1507995</v>
      </c>
      <c r="E2236" s="70" t="s">
        <v>673</v>
      </c>
      <c r="F2236" s="69">
        <v>1507995</v>
      </c>
      <c r="G2236" s="2">
        <v>527</v>
      </c>
      <c r="H2236" s="80">
        <v>1</v>
      </c>
      <c r="I2236" s="80">
        <v>1</v>
      </c>
      <c r="L2236">
        <v>1</v>
      </c>
      <c r="M2236">
        <v>0</v>
      </c>
    </row>
    <row r="2237" spans="1:13" x14ac:dyDescent="0.2">
      <c r="A2237" s="67" t="s">
        <v>2111</v>
      </c>
      <c r="B2237" s="68" t="s">
        <v>150</v>
      </c>
      <c r="C2237" s="1">
        <v>4503</v>
      </c>
      <c r="D2237" s="69">
        <v>1529984</v>
      </c>
      <c r="E2237" s="70" t="s">
        <v>2210</v>
      </c>
      <c r="F2237" s="69">
        <v>1529984</v>
      </c>
      <c r="G2237" s="2">
        <v>283</v>
      </c>
      <c r="H2237" s="80">
        <v>1</v>
      </c>
      <c r="I2237" s="80">
        <v>1</v>
      </c>
      <c r="L2237">
        <v>1</v>
      </c>
      <c r="M2237">
        <v>0</v>
      </c>
    </row>
    <row r="2238" spans="1:13" x14ac:dyDescent="0.2">
      <c r="A2238" s="67" t="s">
        <v>2111</v>
      </c>
      <c r="B2238" s="68" t="s">
        <v>150</v>
      </c>
      <c r="C2238" s="1">
        <v>4501</v>
      </c>
      <c r="D2238" s="69">
        <v>1516629</v>
      </c>
      <c r="E2238" s="70" t="s">
        <v>158</v>
      </c>
      <c r="F2238" s="69">
        <v>1516629</v>
      </c>
      <c r="G2238" s="2">
        <v>1058</v>
      </c>
      <c r="H2238" s="80">
        <v>0</v>
      </c>
      <c r="I2238" s="80">
        <v>1</v>
      </c>
      <c r="L2238">
        <v>1</v>
      </c>
      <c r="M2238">
        <v>0</v>
      </c>
    </row>
    <row r="2239" spans="1:13" x14ac:dyDescent="0.2">
      <c r="A2239" s="67" t="s">
        <v>2111</v>
      </c>
      <c r="B2239" s="68" t="s">
        <v>150</v>
      </c>
      <c r="C2239" s="1">
        <v>4503</v>
      </c>
      <c r="D2239" s="69">
        <v>1502088</v>
      </c>
      <c r="E2239" s="70" t="s">
        <v>2168</v>
      </c>
      <c r="F2239" s="69">
        <v>1502088</v>
      </c>
      <c r="G2239" s="2">
        <v>264</v>
      </c>
      <c r="H2239" s="80">
        <v>1</v>
      </c>
      <c r="I2239" s="80">
        <v>1</v>
      </c>
      <c r="L2239">
        <v>1</v>
      </c>
      <c r="M2239">
        <v>0</v>
      </c>
    </row>
    <row r="2240" spans="1:13" x14ac:dyDescent="0.2">
      <c r="A2240" s="67" t="s">
        <v>2111</v>
      </c>
      <c r="B2240" s="68" t="s">
        <v>150</v>
      </c>
      <c r="C2240" s="1">
        <v>4512</v>
      </c>
      <c r="D2240" s="69">
        <v>1517826</v>
      </c>
      <c r="E2240" s="70" t="s">
        <v>674</v>
      </c>
      <c r="F2240" s="69">
        <v>1517826</v>
      </c>
      <c r="G2240" s="2">
        <v>4627</v>
      </c>
      <c r="H2240" s="80">
        <v>0</v>
      </c>
      <c r="I2240" s="80">
        <v>1</v>
      </c>
      <c r="L2240">
        <v>1</v>
      </c>
      <c r="M2240">
        <v>0</v>
      </c>
    </row>
    <row r="2241" spans="1:13" x14ac:dyDescent="0.2">
      <c r="A2241" s="67" t="s">
        <v>2111</v>
      </c>
      <c r="B2241" s="68" t="s">
        <v>150</v>
      </c>
      <c r="C2241" s="1">
        <v>4507</v>
      </c>
      <c r="D2241" s="69">
        <v>1519655</v>
      </c>
      <c r="E2241" s="70" t="s">
        <v>1427</v>
      </c>
      <c r="F2241" s="69">
        <v>1519655</v>
      </c>
      <c r="G2241" s="2">
        <v>2234</v>
      </c>
      <c r="H2241" s="80">
        <v>0</v>
      </c>
      <c r="I2241" s="80">
        <v>1</v>
      </c>
      <c r="L2241">
        <v>1</v>
      </c>
      <c r="M2241">
        <v>0</v>
      </c>
    </row>
    <row r="2242" spans="1:13" x14ac:dyDescent="0.2">
      <c r="A2242" s="67" t="s">
        <v>2111</v>
      </c>
      <c r="B2242" s="68" t="s">
        <v>150</v>
      </c>
      <c r="C2242" s="1">
        <v>4510</v>
      </c>
      <c r="D2242" s="69">
        <v>1533224</v>
      </c>
      <c r="E2242" s="70" t="s">
        <v>1469</v>
      </c>
      <c r="F2242" s="69">
        <v>1533224</v>
      </c>
      <c r="G2242" s="2">
        <v>423</v>
      </c>
      <c r="H2242" s="80">
        <v>1</v>
      </c>
      <c r="I2242" s="80">
        <v>1</v>
      </c>
      <c r="L2242">
        <v>1</v>
      </c>
      <c r="M2242">
        <v>0</v>
      </c>
    </row>
    <row r="2243" spans="1:13" x14ac:dyDescent="0.2">
      <c r="A2243" s="67" t="s">
        <v>2111</v>
      </c>
      <c r="B2243" s="68" t="s">
        <v>150</v>
      </c>
      <c r="C2243" s="1">
        <v>4505</v>
      </c>
      <c r="D2243" s="69">
        <v>1518874</v>
      </c>
      <c r="E2243" s="70" t="s">
        <v>1408</v>
      </c>
      <c r="F2243" s="69">
        <v>1518874</v>
      </c>
      <c r="G2243" s="2">
        <v>17917</v>
      </c>
      <c r="H2243" s="80">
        <v>0</v>
      </c>
      <c r="I2243" s="80">
        <v>0</v>
      </c>
      <c r="L2243">
        <v>0</v>
      </c>
      <c r="M2243">
        <v>0</v>
      </c>
    </row>
    <row r="2244" spans="1:13" x14ac:dyDescent="0.2">
      <c r="A2244" s="67" t="s">
        <v>2111</v>
      </c>
      <c r="B2244" s="68" t="s">
        <v>150</v>
      </c>
      <c r="C2244" s="1">
        <v>4510</v>
      </c>
      <c r="D2244" s="69">
        <v>1520668</v>
      </c>
      <c r="E2244" s="70" t="s">
        <v>1460</v>
      </c>
      <c r="F2244" s="69">
        <v>1520668</v>
      </c>
      <c r="G2244" s="2">
        <v>336</v>
      </c>
      <c r="H2244" s="80">
        <v>1</v>
      </c>
      <c r="I2244" s="80">
        <v>1</v>
      </c>
      <c r="L2244">
        <v>1</v>
      </c>
      <c r="M2244">
        <v>0</v>
      </c>
    </row>
    <row r="2245" spans="1:13" x14ac:dyDescent="0.2">
      <c r="A2245" s="67" t="s">
        <v>2111</v>
      </c>
      <c r="B2245" s="68" t="s">
        <v>150</v>
      </c>
      <c r="C2245" s="1">
        <v>4504</v>
      </c>
      <c r="D2245" s="69">
        <v>1532656</v>
      </c>
      <c r="E2245" s="70" t="s">
        <v>675</v>
      </c>
      <c r="F2245" s="69">
        <v>1532656</v>
      </c>
      <c r="G2245" s="2">
        <v>1110</v>
      </c>
      <c r="H2245" s="80">
        <v>0</v>
      </c>
      <c r="I2245" s="80">
        <v>1</v>
      </c>
      <c r="L2245">
        <v>1</v>
      </c>
      <c r="M2245">
        <v>0</v>
      </c>
    </row>
    <row r="2246" spans="1:13" x14ac:dyDescent="0.2">
      <c r="A2246" s="67" t="s">
        <v>2111</v>
      </c>
      <c r="B2246" s="68" t="s">
        <v>150</v>
      </c>
      <c r="C2246" s="1">
        <v>4503</v>
      </c>
      <c r="D2246" s="69">
        <v>1529799</v>
      </c>
      <c r="E2246" s="70" t="s">
        <v>2209</v>
      </c>
      <c r="F2246" s="69">
        <v>1529799</v>
      </c>
      <c r="G2246" s="2">
        <v>818</v>
      </c>
      <c r="H2246" s="80">
        <v>0</v>
      </c>
      <c r="I2246" s="80">
        <v>1</v>
      </c>
      <c r="L2246">
        <v>1</v>
      </c>
      <c r="M2246">
        <v>0</v>
      </c>
    </row>
    <row r="2247" spans="1:13" x14ac:dyDescent="0.2">
      <c r="A2247" s="67" t="s">
        <v>2111</v>
      </c>
      <c r="B2247" s="68" t="s">
        <v>150</v>
      </c>
      <c r="C2247" s="1">
        <v>4505</v>
      </c>
      <c r="D2247" s="69">
        <v>1507463</v>
      </c>
      <c r="E2247" s="70" t="s">
        <v>202</v>
      </c>
      <c r="F2247" s="69">
        <v>1507463</v>
      </c>
      <c r="G2247" s="2">
        <v>2325</v>
      </c>
      <c r="H2247" s="80">
        <v>1</v>
      </c>
      <c r="I2247" s="80">
        <v>1</v>
      </c>
      <c r="L2247">
        <v>1</v>
      </c>
      <c r="M2247">
        <v>0</v>
      </c>
    </row>
    <row r="2248" spans="1:13" x14ac:dyDescent="0.2">
      <c r="A2248" s="67" t="s">
        <v>2111</v>
      </c>
      <c r="B2248" s="68" t="s">
        <v>150</v>
      </c>
      <c r="C2248" s="1">
        <v>4503</v>
      </c>
      <c r="D2248" s="69">
        <v>1531750</v>
      </c>
      <c r="E2248" s="70" t="s">
        <v>2213</v>
      </c>
      <c r="F2248" s="69">
        <v>1531750</v>
      </c>
      <c r="G2248" s="2">
        <v>943</v>
      </c>
      <c r="H2248" s="80">
        <v>0</v>
      </c>
      <c r="I2248" s="80">
        <v>1</v>
      </c>
      <c r="L2248">
        <v>1</v>
      </c>
      <c r="M2248">
        <v>0</v>
      </c>
    </row>
    <row r="2249" spans="1:13" x14ac:dyDescent="0.2">
      <c r="A2249" s="67" t="s">
        <v>2111</v>
      </c>
      <c r="B2249" s="68" t="s">
        <v>150</v>
      </c>
      <c r="C2249" s="1">
        <v>4503</v>
      </c>
      <c r="D2249" s="69">
        <v>1504710</v>
      </c>
      <c r="E2249" s="70" t="s">
        <v>2169</v>
      </c>
      <c r="F2249" s="69">
        <v>1504710</v>
      </c>
      <c r="G2249" s="2">
        <v>726</v>
      </c>
      <c r="H2249" s="80">
        <v>1</v>
      </c>
      <c r="I2249" s="80">
        <v>1</v>
      </c>
      <c r="L2249">
        <v>1</v>
      </c>
      <c r="M2249">
        <v>0</v>
      </c>
    </row>
    <row r="2250" spans="1:13" x14ac:dyDescent="0.2">
      <c r="A2250" s="67" t="s">
        <v>2111</v>
      </c>
      <c r="B2250" s="68" t="s">
        <v>150</v>
      </c>
      <c r="C2250" s="1">
        <v>4508</v>
      </c>
      <c r="D2250" s="69">
        <v>1522743</v>
      </c>
      <c r="E2250" s="70" t="s">
        <v>676</v>
      </c>
      <c r="F2250" s="69">
        <v>1522743</v>
      </c>
      <c r="G2250" s="2">
        <v>1897</v>
      </c>
      <c r="H2250" s="80">
        <v>1</v>
      </c>
      <c r="I2250" s="80">
        <v>1</v>
      </c>
      <c r="L2250">
        <v>1</v>
      </c>
      <c r="M2250">
        <v>0</v>
      </c>
    </row>
    <row r="2251" spans="1:13" x14ac:dyDescent="0.2">
      <c r="A2251" s="67" t="s">
        <v>2111</v>
      </c>
      <c r="B2251" s="68" t="s">
        <v>150</v>
      </c>
      <c r="C2251" s="1">
        <v>4505</v>
      </c>
      <c r="D2251" s="69">
        <v>1521485</v>
      </c>
      <c r="E2251" s="70" t="s">
        <v>1409</v>
      </c>
      <c r="F2251" s="69">
        <v>1521485</v>
      </c>
      <c r="G2251" s="2">
        <v>2236</v>
      </c>
      <c r="H2251" s="80">
        <v>0</v>
      </c>
      <c r="I2251" s="80">
        <v>1</v>
      </c>
      <c r="L2251">
        <v>1</v>
      </c>
      <c r="M2251">
        <v>0</v>
      </c>
    </row>
    <row r="2252" spans="1:13" x14ac:dyDescent="0.2">
      <c r="A2252" s="67" t="s">
        <v>2111</v>
      </c>
      <c r="B2252" s="68" t="s">
        <v>150</v>
      </c>
      <c r="C2252" s="1">
        <v>4505</v>
      </c>
      <c r="D2252" s="69">
        <v>1506488</v>
      </c>
      <c r="E2252" s="70" t="s">
        <v>199</v>
      </c>
      <c r="F2252" s="69">
        <v>1506488</v>
      </c>
      <c r="G2252" s="2">
        <v>6967</v>
      </c>
      <c r="H2252" s="80">
        <v>1</v>
      </c>
      <c r="I2252" s="80">
        <v>1</v>
      </c>
      <c r="L2252">
        <v>1</v>
      </c>
      <c r="M2252">
        <v>0</v>
      </c>
    </row>
    <row r="2253" spans="1:13" x14ac:dyDescent="0.2">
      <c r="A2253" s="67" t="s">
        <v>2111</v>
      </c>
      <c r="B2253" s="68" t="s">
        <v>150</v>
      </c>
      <c r="C2253" s="1">
        <v>4511</v>
      </c>
      <c r="D2253" s="69">
        <v>1527155</v>
      </c>
      <c r="E2253" s="70" t="s">
        <v>1485</v>
      </c>
      <c r="F2253" s="69">
        <v>1527155</v>
      </c>
      <c r="G2253" s="2">
        <v>5968</v>
      </c>
      <c r="H2253" s="80">
        <v>0</v>
      </c>
      <c r="I2253" s="80">
        <v>0</v>
      </c>
      <c r="L2253">
        <v>0</v>
      </c>
      <c r="M2253">
        <v>0</v>
      </c>
    </row>
    <row r="2254" spans="1:13" x14ac:dyDescent="0.2">
      <c r="A2254" s="67" t="s">
        <v>2111</v>
      </c>
      <c r="B2254" s="68" t="s">
        <v>150</v>
      </c>
      <c r="C2254" s="1">
        <v>4503</v>
      </c>
      <c r="D2254" s="69">
        <v>1526976</v>
      </c>
      <c r="E2254" s="70" t="s">
        <v>2202</v>
      </c>
      <c r="F2254" s="69">
        <v>1526976</v>
      </c>
      <c r="G2254" s="2">
        <v>130</v>
      </c>
      <c r="H2254" s="80">
        <v>0</v>
      </c>
      <c r="I2254" s="80">
        <v>0</v>
      </c>
      <c r="L2254">
        <v>0</v>
      </c>
      <c r="M2254">
        <v>0</v>
      </c>
    </row>
    <row r="2255" spans="1:13" x14ac:dyDescent="0.2">
      <c r="A2255" s="67" t="s">
        <v>2111</v>
      </c>
      <c r="B2255" s="68" t="s">
        <v>150</v>
      </c>
      <c r="C2255" s="1">
        <v>4506</v>
      </c>
      <c r="D2255" s="69">
        <v>1524785</v>
      </c>
      <c r="E2255" s="70" t="s">
        <v>677</v>
      </c>
      <c r="F2255" s="69">
        <v>1524785</v>
      </c>
      <c r="G2255" s="2">
        <v>10238</v>
      </c>
      <c r="H2255" s="80">
        <v>0</v>
      </c>
      <c r="I2255" s="80">
        <v>0</v>
      </c>
      <c r="L2255">
        <v>0</v>
      </c>
      <c r="M2255">
        <v>0</v>
      </c>
    </row>
    <row r="2256" spans="1:13" x14ac:dyDescent="0.2">
      <c r="A2256" s="67" t="s">
        <v>2111</v>
      </c>
      <c r="B2256" s="68" t="s">
        <v>150</v>
      </c>
      <c r="C2256" s="1">
        <v>4503</v>
      </c>
      <c r="D2256" s="69">
        <v>1527988</v>
      </c>
      <c r="E2256" s="70" t="s">
        <v>2205</v>
      </c>
      <c r="F2256" s="69">
        <v>1527988</v>
      </c>
      <c r="G2256" s="2">
        <v>585</v>
      </c>
      <c r="H2256" s="80">
        <v>0</v>
      </c>
      <c r="I2256" s="80">
        <v>1</v>
      </c>
      <c r="L2256">
        <v>1</v>
      </c>
      <c r="M2256">
        <v>0</v>
      </c>
    </row>
    <row r="2257" spans="1:13" x14ac:dyDescent="0.2">
      <c r="A2257" s="67" t="s">
        <v>2111</v>
      </c>
      <c r="B2257" s="68" t="s">
        <v>150</v>
      </c>
      <c r="C2257" s="1">
        <v>4510</v>
      </c>
      <c r="D2257" s="69">
        <v>1533783</v>
      </c>
      <c r="E2257" s="70" t="s">
        <v>1472</v>
      </c>
      <c r="F2257" s="69">
        <v>1533783</v>
      </c>
      <c r="G2257" s="2">
        <v>1552</v>
      </c>
      <c r="H2257" s="80">
        <v>0</v>
      </c>
      <c r="I2257" s="80">
        <v>1</v>
      </c>
      <c r="L2257">
        <v>1</v>
      </c>
      <c r="M2257">
        <v>0</v>
      </c>
    </row>
    <row r="2258" spans="1:13" x14ac:dyDescent="0.2">
      <c r="A2258" s="67" t="s">
        <v>2111</v>
      </c>
      <c r="B2258" s="68" t="s">
        <v>150</v>
      </c>
      <c r="C2258" s="1">
        <v>4508</v>
      </c>
      <c r="D2258" s="69">
        <v>1508420</v>
      </c>
      <c r="E2258" s="70" t="s">
        <v>678</v>
      </c>
      <c r="F2258" s="69">
        <v>1508420</v>
      </c>
      <c r="G2258" s="2">
        <v>3838</v>
      </c>
      <c r="H2258" s="80">
        <v>0</v>
      </c>
      <c r="I2258" s="80">
        <v>0</v>
      </c>
      <c r="L2258">
        <v>0</v>
      </c>
      <c r="M2258">
        <v>0</v>
      </c>
    </row>
    <row r="2259" spans="1:13" x14ac:dyDescent="0.2">
      <c r="A2259" s="67" t="s">
        <v>2111</v>
      </c>
      <c r="B2259" s="68" t="s">
        <v>150</v>
      </c>
      <c r="C2259" s="1">
        <v>4503</v>
      </c>
      <c r="D2259" s="69">
        <v>1519211</v>
      </c>
      <c r="E2259" s="70" t="s">
        <v>2194</v>
      </c>
      <c r="F2259" s="69">
        <v>1519211</v>
      </c>
      <c r="G2259" s="2">
        <v>975</v>
      </c>
      <c r="H2259" s="80">
        <v>0</v>
      </c>
      <c r="I2259" s="80">
        <v>1</v>
      </c>
      <c r="L2259">
        <v>1</v>
      </c>
      <c r="M2259">
        <v>0</v>
      </c>
    </row>
    <row r="2260" spans="1:13" x14ac:dyDescent="0.2">
      <c r="A2260" s="67" t="s">
        <v>2111</v>
      </c>
      <c r="B2260" s="68" t="s">
        <v>150</v>
      </c>
      <c r="C2260" s="1">
        <v>4503</v>
      </c>
      <c r="D2260" s="69">
        <v>1527119</v>
      </c>
      <c r="E2260" s="70" t="s">
        <v>2203</v>
      </c>
      <c r="F2260" s="69">
        <v>1527119</v>
      </c>
      <c r="G2260" s="2">
        <v>101</v>
      </c>
      <c r="H2260" s="80">
        <v>1</v>
      </c>
      <c r="I2260" s="80">
        <v>1</v>
      </c>
      <c r="L2260">
        <v>1</v>
      </c>
      <c r="M2260">
        <v>0</v>
      </c>
    </row>
    <row r="2261" spans="1:13" x14ac:dyDescent="0.2">
      <c r="A2261" s="67" t="s">
        <v>2111</v>
      </c>
      <c r="B2261" s="68" t="s">
        <v>150</v>
      </c>
      <c r="C2261" s="1">
        <v>4507</v>
      </c>
      <c r="D2261" s="69">
        <v>1514845</v>
      </c>
      <c r="E2261" s="70" t="s">
        <v>1423</v>
      </c>
      <c r="F2261" s="69">
        <v>1514845</v>
      </c>
      <c r="G2261" s="2">
        <v>13140</v>
      </c>
      <c r="H2261" s="80">
        <v>0</v>
      </c>
      <c r="I2261" s="80">
        <v>1</v>
      </c>
      <c r="L2261">
        <v>1</v>
      </c>
      <c r="M2261">
        <v>0</v>
      </c>
    </row>
    <row r="2262" spans="1:13" x14ac:dyDescent="0.2">
      <c r="A2262" s="67" t="s">
        <v>2111</v>
      </c>
      <c r="B2262" s="68" t="s">
        <v>150</v>
      </c>
      <c r="C2262" s="1">
        <v>4507</v>
      </c>
      <c r="D2262" s="69">
        <v>1515802</v>
      </c>
      <c r="E2262" s="70" t="s">
        <v>1424</v>
      </c>
      <c r="F2262" s="69">
        <v>1515802</v>
      </c>
      <c r="G2262" s="2">
        <v>3038</v>
      </c>
      <c r="H2262" s="80">
        <v>1</v>
      </c>
      <c r="I2262" s="80">
        <v>1</v>
      </c>
      <c r="L2262">
        <v>1</v>
      </c>
      <c r="M2262">
        <v>0</v>
      </c>
    </row>
    <row r="2263" spans="1:13" x14ac:dyDescent="0.2">
      <c r="A2263" s="67" t="s">
        <v>2111</v>
      </c>
      <c r="B2263" s="68" t="s">
        <v>150</v>
      </c>
      <c r="C2263" s="1">
        <v>4507</v>
      </c>
      <c r="D2263" s="69">
        <v>1531158</v>
      </c>
      <c r="E2263" s="70" t="s">
        <v>1433</v>
      </c>
      <c r="F2263" s="69">
        <v>1531158</v>
      </c>
      <c r="G2263" s="2">
        <v>3301</v>
      </c>
      <c r="H2263" s="80">
        <v>0</v>
      </c>
      <c r="I2263" s="80">
        <v>1</v>
      </c>
      <c r="L2263">
        <v>1</v>
      </c>
      <c r="M2263">
        <v>0</v>
      </c>
    </row>
    <row r="2264" spans="1:13" x14ac:dyDescent="0.2">
      <c r="A2264" s="67" t="s">
        <v>2111</v>
      </c>
      <c r="B2264" s="68" t="s">
        <v>150</v>
      </c>
      <c r="C2264" s="1">
        <v>4511</v>
      </c>
      <c r="D2264" s="69">
        <v>1528802</v>
      </c>
      <c r="E2264" s="70" t="s">
        <v>1487</v>
      </c>
      <c r="F2264" s="69">
        <v>1528802</v>
      </c>
      <c r="G2264" s="2">
        <v>3109</v>
      </c>
      <c r="H2264" s="80">
        <v>0</v>
      </c>
      <c r="I2264" s="80">
        <v>0</v>
      </c>
      <c r="L2264">
        <v>0</v>
      </c>
      <c r="M2264">
        <v>0</v>
      </c>
    </row>
    <row r="2265" spans="1:13" x14ac:dyDescent="0.2">
      <c r="A2265" s="67" t="s">
        <v>2111</v>
      </c>
      <c r="B2265" s="68" t="s">
        <v>150</v>
      </c>
      <c r="C2265" s="1">
        <v>4505</v>
      </c>
      <c r="D2265" s="69">
        <v>1507904</v>
      </c>
      <c r="E2265" s="70" t="s">
        <v>203</v>
      </c>
      <c r="F2265" s="69">
        <v>1507904</v>
      </c>
      <c r="G2265" s="2">
        <v>2335</v>
      </c>
      <c r="H2265" s="80">
        <v>0</v>
      </c>
      <c r="I2265" s="80">
        <v>1</v>
      </c>
      <c r="L2265">
        <v>1</v>
      </c>
      <c r="M2265">
        <v>0</v>
      </c>
    </row>
    <row r="2266" spans="1:13" x14ac:dyDescent="0.2">
      <c r="A2266" s="67" t="s">
        <v>2111</v>
      </c>
      <c r="B2266" s="68" t="s">
        <v>150</v>
      </c>
      <c r="C2266" s="1">
        <v>4507</v>
      </c>
      <c r="D2266" s="69">
        <v>1525973</v>
      </c>
      <c r="E2266" s="70" t="s">
        <v>1428</v>
      </c>
      <c r="F2266" s="69">
        <v>1525973</v>
      </c>
      <c r="G2266" s="2">
        <v>1276</v>
      </c>
      <c r="H2266" s="80">
        <v>0</v>
      </c>
      <c r="I2266" s="80">
        <v>1</v>
      </c>
      <c r="L2266">
        <v>1</v>
      </c>
      <c r="M2266">
        <v>0</v>
      </c>
    </row>
    <row r="2267" spans="1:13" x14ac:dyDescent="0.2">
      <c r="A2267" s="67" t="s">
        <v>2111</v>
      </c>
      <c r="B2267" s="68" t="s">
        <v>150</v>
      </c>
      <c r="C2267" s="1">
        <v>4507</v>
      </c>
      <c r="D2267" s="69">
        <v>1505041</v>
      </c>
      <c r="E2267" s="70" t="s">
        <v>1419</v>
      </c>
      <c r="F2267" s="69">
        <v>1505041</v>
      </c>
      <c r="G2267" s="2">
        <v>659</v>
      </c>
      <c r="H2267" s="80">
        <v>1</v>
      </c>
      <c r="I2267" s="80">
        <v>1</v>
      </c>
      <c r="L2267">
        <v>1</v>
      </c>
      <c r="M2267">
        <v>0</v>
      </c>
    </row>
    <row r="2268" spans="1:13" x14ac:dyDescent="0.2">
      <c r="A2268" s="67" t="s">
        <v>2111</v>
      </c>
      <c r="B2268" s="68" t="s">
        <v>150</v>
      </c>
      <c r="C2268" s="1">
        <v>4508</v>
      </c>
      <c r="D2268" s="69">
        <v>1517206</v>
      </c>
      <c r="E2268" s="70" t="s">
        <v>679</v>
      </c>
      <c r="F2268" s="69">
        <v>1517206</v>
      </c>
      <c r="G2268" s="2">
        <v>118580</v>
      </c>
      <c r="H2268" s="80">
        <v>0</v>
      </c>
      <c r="I2268" s="80">
        <v>0</v>
      </c>
      <c r="L2268">
        <v>0</v>
      </c>
      <c r="M2268">
        <v>0</v>
      </c>
    </row>
    <row r="2269" spans="1:13" x14ac:dyDescent="0.2">
      <c r="A2269" s="67" t="s">
        <v>2111</v>
      </c>
      <c r="B2269" s="68" t="s">
        <v>150</v>
      </c>
      <c r="C2269" s="1">
        <v>4507</v>
      </c>
      <c r="D2269" s="69">
        <v>1528440</v>
      </c>
      <c r="E2269" s="70" t="s">
        <v>1431</v>
      </c>
      <c r="F2269" s="69">
        <v>1528440</v>
      </c>
      <c r="G2269" s="2">
        <v>1235</v>
      </c>
      <c r="H2269" s="80">
        <v>0</v>
      </c>
      <c r="I2269" s="80">
        <v>1</v>
      </c>
      <c r="L2269">
        <v>1</v>
      </c>
      <c r="M2269">
        <v>0</v>
      </c>
    </row>
    <row r="2270" spans="1:13" x14ac:dyDescent="0.2">
      <c r="A2270" s="67" t="s">
        <v>2111</v>
      </c>
      <c r="B2270" s="68" t="s">
        <v>150</v>
      </c>
      <c r="C2270" s="1">
        <v>4507</v>
      </c>
      <c r="D2270" s="69">
        <v>1509238</v>
      </c>
      <c r="E2270" s="70" t="s">
        <v>1420</v>
      </c>
      <c r="F2270" s="69">
        <v>1509238</v>
      </c>
      <c r="G2270" s="2">
        <v>2088</v>
      </c>
      <c r="H2270" s="80">
        <v>0</v>
      </c>
      <c r="I2270" s="80">
        <v>1</v>
      </c>
      <c r="L2270">
        <v>1</v>
      </c>
      <c r="M2270">
        <v>0</v>
      </c>
    </row>
    <row r="2271" spans="1:13" x14ac:dyDescent="0.2">
      <c r="A2271" s="67" t="s">
        <v>2111</v>
      </c>
      <c r="B2271" s="68" t="s">
        <v>150</v>
      </c>
      <c r="C2271" s="1">
        <v>4501</v>
      </c>
      <c r="D2271" s="69">
        <v>1514696</v>
      </c>
      <c r="E2271" s="70" t="s">
        <v>157</v>
      </c>
      <c r="F2271" s="69">
        <v>1514696</v>
      </c>
      <c r="G2271" s="2">
        <v>1174</v>
      </c>
      <c r="H2271" s="80">
        <v>1</v>
      </c>
      <c r="I2271" s="80">
        <v>1</v>
      </c>
      <c r="L2271">
        <v>1</v>
      </c>
      <c r="M2271">
        <v>0</v>
      </c>
    </row>
    <row r="2272" spans="1:13" x14ac:dyDescent="0.2">
      <c r="A2272" s="67" t="s">
        <v>2111</v>
      </c>
      <c r="B2272" s="68" t="s">
        <v>150</v>
      </c>
      <c r="C2272" s="1">
        <v>4501</v>
      </c>
      <c r="D2272" s="69">
        <v>1531477</v>
      </c>
      <c r="E2272" s="70" t="s">
        <v>168</v>
      </c>
      <c r="F2272" s="69">
        <v>1531477</v>
      </c>
      <c r="G2272" s="2">
        <v>899</v>
      </c>
      <c r="H2272" s="80">
        <v>0</v>
      </c>
      <c r="I2272" s="80">
        <v>1</v>
      </c>
      <c r="L2272">
        <v>1</v>
      </c>
      <c r="M2272">
        <v>0</v>
      </c>
    </row>
    <row r="2273" spans="1:13" x14ac:dyDescent="0.2">
      <c r="A2273" s="67" t="s">
        <v>2111</v>
      </c>
      <c r="B2273" s="68" t="s">
        <v>150</v>
      </c>
      <c r="C2273" s="1">
        <v>4501</v>
      </c>
      <c r="D2273" s="69">
        <v>1518290</v>
      </c>
      <c r="E2273" s="70" t="s">
        <v>160</v>
      </c>
      <c r="F2273" s="69">
        <v>1518290</v>
      </c>
      <c r="G2273" s="2">
        <v>2446</v>
      </c>
      <c r="H2273" s="80">
        <v>0</v>
      </c>
      <c r="I2273" s="80">
        <v>0</v>
      </c>
      <c r="L2273">
        <v>0</v>
      </c>
      <c r="M2273">
        <v>0</v>
      </c>
    </row>
    <row r="2274" spans="1:13" x14ac:dyDescent="0.2">
      <c r="A2274" s="67" t="s">
        <v>2111</v>
      </c>
      <c r="B2274" s="68" t="s">
        <v>150</v>
      </c>
      <c r="C2274" s="1">
        <v>4505</v>
      </c>
      <c r="D2274" s="69">
        <v>1532452</v>
      </c>
      <c r="E2274" s="70" t="s">
        <v>1414</v>
      </c>
      <c r="F2274" s="69">
        <v>1532452</v>
      </c>
      <c r="G2274" s="2">
        <v>1927</v>
      </c>
      <c r="H2274" s="80">
        <v>0</v>
      </c>
      <c r="I2274" s="80">
        <v>1</v>
      </c>
      <c r="L2274">
        <v>1</v>
      </c>
      <c r="M2274">
        <v>0</v>
      </c>
    </row>
    <row r="2275" spans="1:13" x14ac:dyDescent="0.2">
      <c r="A2275" s="67" t="s">
        <v>2111</v>
      </c>
      <c r="B2275" s="68" t="s">
        <v>150</v>
      </c>
      <c r="C2275" s="1">
        <v>4501</v>
      </c>
      <c r="D2275" s="69">
        <v>1525928</v>
      </c>
      <c r="E2275" s="70" t="s">
        <v>165</v>
      </c>
      <c r="F2275" s="69">
        <v>1525928</v>
      </c>
      <c r="G2275" s="2">
        <v>830</v>
      </c>
      <c r="H2275" s="80">
        <v>0</v>
      </c>
      <c r="I2275" s="80">
        <v>1</v>
      </c>
      <c r="L2275">
        <v>1</v>
      </c>
      <c r="M2275">
        <v>0</v>
      </c>
    </row>
    <row r="2276" spans="1:13" x14ac:dyDescent="0.2">
      <c r="A2276" s="67" t="s">
        <v>2111</v>
      </c>
      <c r="B2276" s="68" t="s">
        <v>150</v>
      </c>
      <c r="C2276" s="1">
        <v>4504</v>
      </c>
      <c r="D2276" s="69">
        <v>1511095</v>
      </c>
      <c r="E2276" s="70" t="s">
        <v>680</v>
      </c>
      <c r="F2276" s="69">
        <v>1511095</v>
      </c>
      <c r="G2276" s="2">
        <v>735</v>
      </c>
      <c r="H2276" s="80">
        <v>0</v>
      </c>
      <c r="I2276" s="80">
        <v>0</v>
      </c>
      <c r="L2276">
        <v>0</v>
      </c>
      <c r="M2276">
        <v>0</v>
      </c>
    </row>
    <row r="2277" spans="1:13" x14ac:dyDescent="0.2">
      <c r="A2277" s="67" t="s">
        <v>2111</v>
      </c>
      <c r="B2277" s="68" t="s">
        <v>150</v>
      </c>
      <c r="C2277" s="1">
        <v>4507</v>
      </c>
      <c r="D2277" s="69">
        <v>1511271</v>
      </c>
      <c r="E2277" s="70" t="s">
        <v>1422</v>
      </c>
      <c r="F2277" s="69">
        <v>1511271</v>
      </c>
      <c r="G2277" s="2">
        <v>3011</v>
      </c>
      <c r="H2277" s="80">
        <v>0</v>
      </c>
      <c r="I2277" s="80">
        <v>1</v>
      </c>
      <c r="L2277">
        <v>1</v>
      </c>
      <c r="M2277">
        <v>0</v>
      </c>
    </row>
    <row r="2278" spans="1:13" x14ac:dyDescent="0.2">
      <c r="A2278" s="67" t="s">
        <v>2111</v>
      </c>
      <c r="B2278" s="68" t="s">
        <v>150</v>
      </c>
      <c r="C2278" s="1">
        <v>4501</v>
      </c>
      <c r="D2278" s="69">
        <v>1512274</v>
      </c>
      <c r="E2278" s="70" t="s">
        <v>154</v>
      </c>
      <c r="F2278" s="69">
        <v>1512274</v>
      </c>
      <c r="G2278" s="2">
        <v>5039</v>
      </c>
      <c r="H2278" s="80">
        <v>0</v>
      </c>
      <c r="I2278" s="80">
        <v>1</v>
      </c>
      <c r="L2278">
        <v>1</v>
      </c>
      <c r="M2278">
        <v>0</v>
      </c>
    </row>
    <row r="2279" spans="1:13" x14ac:dyDescent="0.2">
      <c r="A2279" s="67" t="s">
        <v>2111</v>
      </c>
      <c r="B2279" s="68" t="s">
        <v>150</v>
      </c>
      <c r="C2279" s="1">
        <v>4505</v>
      </c>
      <c r="D2279" s="69">
        <v>1523269</v>
      </c>
      <c r="E2279" s="70" t="s">
        <v>1411</v>
      </c>
      <c r="F2279" s="69">
        <v>1523269</v>
      </c>
      <c r="G2279" s="2">
        <v>2768</v>
      </c>
      <c r="H2279" s="80">
        <v>0</v>
      </c>
      <c r="I2279" s="80">
        <v>1</v>
      </c>
      <c r="L2279">
        <v>1</v>
      </c>
      <c r="M2279">
        <v>0</v>
      </c>
    </row>
    <row r="2280" spans="1:13" x14ac:dyDescent="0.2">
      <c r="A2280" s="67" t="s">
        <v>2111</v>
      </c>
      <c r="B2280" s="68" t="s">
        <v>150</v>
      </c>
      <c r="C2280" s="1">
        <v>4507</v>
      </c>
      <c r="D2280" s="69">
        <v>1526365</v>
      </c>
      <c r="E2280" s="70" t="s">
        <v>1429</v>
      </c>
      <c r="F2280" s="69">
        <v>1526365</v>
      </c>
      <c r="G2280" s="2">
        <v>2056</v>
      </c>
      <c r="H2280" s="80">
        <v>0</v>
      </c>
      <c r="I2280" s="80">
        <v>0</v>
      </c>
      <c r="L2280">
        <v>0</v>
      </c>
      <c r="M2280">
        <v>0</v>
      </c>
    </row>
    <row r="2281" spans="1:13" x14ac:dyDescent="0.2">
      <c r="A2281" s="67" t="s">
        <v>2111</v>
      </c>
      <c r="B2281" s="68" t="s">
        <v>150</v>
      </c>
      <c r="C2281" s="1">
        <v>4505</v>
      </c>
      <c r="D2281" s="69">
        <v>1510807</v>
      </c>
      <c r="E2281" s="70" t="s">
        <v>208</v>
      </c>
      <c r="F2281" s="69">
        <v>1510807</v>
      </c>
      <c r="G2281" s="2">
        <v>996</v>
      </c>
      <c r="H2281" s="80">
        <v>0</v>
      </c>
      <c r="I2281" s="80">
        <v>1</v>
      </c>
      <c r="L2281">
        <v>1</v>
      </c>
      <c r="M2281">
        <v>0</v>
      </c>
    </row>
    <row r="2282" spans="1:13" x14ac:dyDescent="0.2">
      <c r="A2282" s="67" t="s">
        <v>2111</v>
      </c>
      <c r="B2282" s="68" t="s">
        <v>150</v>
      </c>
      <c r="C2282" s="1">
        <v>4508</v>
      </c>
      <c r="D2282" s="69">
        <v>1533145</v>
      </c>
      <c r="E2282" s="70" t="s">
        <v>681</v>
      </c>
      <c r="F2282" s="69">
        <v>1533145</v>
      </c>
      <c r="G2282" s="2">
        <v>3393</v>
      </c>
      <c r="H2282" s="80">
        <v>0</v>
      </c>
      <c r="I2282" s="80">
        <v>0</v>
      </c>
      <c r="L2282">
        <v>0</v>
      </c>
      <c r="M2282">
        <v>0</v>
      </c>
    </row>
    <row r="2283" spans="1:13" x14ac:dyDescent="0.2">
      <c r="A2283" s="67" t="s">
        <v>2111</v>
      </c>
      <c r="B2283" s="68" t="s">
        <v>150</v>
      </c>
      <c r="C2283" s="1">
        <v>4507</v>
      </c>
      <c r="D2283" s="69">
        <v>1503878</v>
      </c>
      <c r="E2283" s="70" t="s">
        <v>1418</v>
      </c>
      <c r="F2283" s="69">
        <v>1503878</v>
      </c>
      <c r="G2283" s="2">
        <v>877</v>
      </c>
      <c r="H2283" s="80">
        <v>1</v>
      </c>
      <c r="I2283" s="80">
        <v>1</v>
      </c>
      <c r="L2283">
        <v>1</v>
      </c>
      <c r="M2283">
        <v>0</v>
      </c>
    </row>
    <row r="2284" spans="1:13" x14ac:dyDescent="0.2">
      <c r="A2284" s="67" t="s">
        <v>2111</v>
      </c>
      <c r="B2284" s="68" t="s">
        <v>150</v>
      </c>
      <c r="C2284" s="1">
        <v>4501</v>
      </c>
      <c r="D2284" s="69">
        <v>1528060</v>
      </c>
      <c r="E2284" s="70" t="s">
        <v>166</v>
      </c>
      <c r="F2284" s="69">
        <v>1528060</v>
      </c>
      <c r="G2284" s="2">
        <v>2165</v>
      </c>
      <c r="H2284" s="80">
        <v>0</v>
      </c>
      <c r="I2284" s="80">
        <v>1</v>
      </c>
      <c r="L2284">
        <v>1</v>
      </c>
      <c r="M2284">
        <v>0</v>
      </c>
    </row>
    <row r="2285" spans="1:13" x14ac:dyDescent="0.2">
      <c r="A2285" s="67" t="s">
        <v>2111</v>
      </c>
      <c r="B2285" s="68" t="s">
        <v>150</v>
      </c>
      <c r="C2285" s="1">
        <v>4508</v>
      </c>
      <c r="D2285" s="69">
        <v>1513550</v>
      </c>
      <c r="E2285" s="70" t="s">
        <v>682</v>
      </c>
      <c r="F2285" s="69">
        <v>1513550</v>
      </c>
      <c r="G2285" s="2">
        <v>7155</v>
      </c>
      <c r="H2285" s="80">
        <v>0</v>
      </c>
      <c r="I2285" s="80">
        <v>0</v>
      </c>
      <c r="L2285">
        <v>0</v>
      </c>
      <c r="M2285">
        <v>0</v>
      </c>
    </row>
    <row r="2286" spans="1:13" x14ac:dyDescent="0.2">
      <c r="A2286" s="67" t="s">
        <v>2111</v>
      </c>
      <c r="B2286" s="68" t="s">
        <v>150</v>
      </c>
      <c r="C2286" s="1">
        <v>4501</v>
      </c>
      <c r="D2286" s="69">
        <v>1509256</v>
      </c>
      <c r="E2286" s="70" t="s">
        <v>153</v>
      </c>
      <c r="F2286" s="69">
        <v>1509256</v>
      </c>
      <c r="G2286" s="2">
        <v>1140</v>
      </c>
      <c r="H2286" s="80">
        <v>1</v>
      </c>
      <c r="I2286" s="80">
        <v>1</v>
      </c>
      <c r="L2286">
        <v>1</v>
      </c>
      <c r="M2286">
        <v>0</v>
      </c>
    </row>
    <row r="2287" spans="1:13" x14ac:dyDescent="0.2">
      <c r="A2287" s="67" t="s">
        <v>2111</v>
      </c>
      <c r="B2287" s="68" t="s">
        <v>150</v>
      </c>
      <c r="C2287" s="1">
        <v>4508</v>
      </c>
      <c r="D2287" s="69">
        <v>1512098</v>
      </c>
      <c r="E2287" s="70" t="s">
        <v>683</v>
      </c>
      <c r="F2287" s="69">
        <v>1512098</v>
      </c>
      <c r="G2287" s="2">
        <v>1865</v>
      </c>
      <c r="H2287" s="80">
        <v>0</v>
      </c>
      <c r="I2287" s="80">
        <v>0</v>
      </c>
      <c r="L2287">
        <v>0</v>
      </c>
      <c r="M2287">
        <v>0</v>
      </c>
    </row>
    <row r="2288" spans="1:13" x14ac:dyDescent="0.2">
      <c r="A2288" s="67" t="s">
        <v>2111</v>
      </c>
      <c r="B2288" s="68" t="s">
        <v>150</v>
      </c>
      <c r="C2288" s="1">
        <v>4507</v>
      </c>
      <c r="D2288" s="69">
        <v>1516522</v>
      </c>
      <c r="E2288" s="70" t="s">
        <v>1425</v>
      </c>
      <c r="F2288" s="69">
        <v>1516522</v>
      </c>
      <c r="G2288" s="2">
        <v>2028</v>
      </c>
      <c r="H2288" s="80">
        <v>0</v>
      </c>
      <c r="I2288" s="80">
        <v>1</v>
      </c>
      <c r="L2288">
        <v>1</v>
      </c>
      <c r="M2288">
        <v>0</v>
      </c>
    </row>
    <row r="2289" spans="1:13" x14ac:dyDescent="0.2">
      <c r="A2289" s="67" t="s">
        <v>2111</v>
      </c>
      <c r="B2289" s="68" t="s">
        <v>150</v>
      </c>
      <c r="C2289" s="1">
        <v>4510</v>
      </c>
      <c r="D2289" s="69">
        <v>1511129</v>
      </c>
      <c r="E2289" s="70" t="s">
        <v>1453</v>
      </c>
      <c r="F2289" s="69">
        <v>1511129</v>
      </c>
      <c r="G2289" s="2">
        <v>736</v>
      </c>
      <c r="H2289" s="80">
        <v>0</v>
      </c>
      <c r="I2289" s="80">
        <v>1</v>
      </c>
      <c r="L2289">
        <v>1</v>
      </c>
      <c r="M2289">
        <v>0</v>
      </c>
    </row>
    <row r="2290" spans="1:13" x14ac:dyDescent="0.2">
      <c r="A2290" s="67" t="s">
        <v>2111</v>
      </c>
      <c r="B2290" s="68" t="s">
        <v>150</v>
      </c>
      <c r="C2290" s="1">
        <v>4503</v>
      </c>
      <c r="D2290" s="69">
        <v>1510834</v>
      </c>
      <c r="E2290" s="70" t="s">
        <v>2182</v>
      </c>
      <c r="F2290" s="69">
        <v>1510834</v>
      </c>
      <c r="G2290" s="2">
        <v>330</v>
      </c>
      <c r="H2290" s="80">
        <v>1</v>
      </c>
      <c r="I2290" s="80">
        <v>1</v>
      </c>
      <c r="L2290">
        <v>1</v>
      </c>
      <c r="M2290">
        <v>0</v>
      </c>
    </row>
    <row r="2291" spans="1:13" x14ac:dyDescent="0.2">
      <c r="A2291" s="67" t="s">
        <v>2111</v>
      </c>
      <c r="B2291" s="68" t="s">
        <v>150</v>
      </c>
      <c r="C2291" s="1">
        <v>4501</v>
      </c>
      <c r="D2291" s="69">
        <v>1522284</v>
      </c>
      <c r="E2291" s="70" t="s">
        <v>163</v>
      </c>
      <c r="F2291" s="69">
        <v>1522284</v>
      </c>
      <c r="G2291" s="2">
        <v>2658</v>
      </c>
      <c r="H2291" s="80">
        <v>0</v>
      </c>
      <c r="I2291" s="80">
        <v>1</v>
      </c>
      <c r="L2291">
        <v>1</v>
      </c>
      <c r="M2291">
        <v>0</v>
      </c>
    </row>
    <row r="2292" spans="1:13" x14ac:dyDescent="0.2">
      <c r="A2292" s="67" t="s">
        <v>2111</v>
      </c>
      <c r="B2292" s="68" t="s">
        <v>150</v>
      </c>
      <c r="C2292" s="1">
        <v>4505</v>
      </c>
      <c r="D2292" s="69">
        <v>1527924</v>
      </c>
      <c r="E2292" s="70" t="s">
        <v>1412</v>
      </c>
      <c r="F2292" s="69">
        <v>1527924</v>
      </c>
      <c r="G2292" s="2">
        <v>3091</v>
      </c>
      <c r="H2292" s="80">
        <v>0</v>
      </c>
      <c r="I2292" s="80">
        <v>1</v>
      </c>
      <c r="L2292">
        <v>1</v>
      </c>
      <c r="M2292">
        <v>0</v>
      </c>
    </row>
    <row r="2293" spans="1:13" x14ac:dyDescent="0.2">
      <c r="A2293" s="67" t="s">
        <v>2111</v>
      </c>
      <c r="B2293" s="68" t="s">
        <v>150</v>
      </c>
      <c r="C2293" s="1">
        <v>4505</v>
      </c>
      <c r="D2293" s="69">
        <v>1531769</v>
      </c>
      <c r="E2293" s="70" t="s">
        <v>1413</v>
      </c>
      <c r="F2293" s="69">
        <v>1531769</v>
      </c>
      <c r="G2293" s="2">
        <v>1935</v>
      </c>
      <c r="H2293" s="80">
        <v>1</v>
      </c>
      <c r="I2293" s="80">
        <v>1</v>
      </c>
      <c r="L2293">
        <v>1</v>
      </c>
      <c r="M2293">
        <v>0</v>
      </c>
    </row>
    <row r="2294" spans="1:13" x14ac:dyDescent="0.2">
      <c r="A2294" s="67" t="s">
        <v>2111</v>
      </c>
      <c r="B2294" s="68" t="s">
        <v>150</v>
      </c>
      <c r="C2294" s="1">
        <v>4507</v>
      </c>
      <c r="D2294" s="69">
        <v>1526550</v>
      </c>
      <c r="E2294" s="70" t="s">
        <v>1430</v>
      </c>
      <c r="F2294" s="69">
        <v>1526550</v>
      </c>
      <c r="G2294" s="2">
        <v>492</v>
      </c>
      <c r="H2294" s="80">
        <v>1</v>
      </c>
      <c r="I2294" s="80">
        <v>1</v>
      </c>
      <c r="L2294">
        <v>1</v>
      </c>
      <c r="M2294">
        <v>0</v>
      </c>
    </row>
    <row r="2295" spans="1:13" x14ac:dyDescent="0.2">
      <c r="A2295" s="67" t="s">
        <v>2111</v>
      </c>
      <c r="B2295" s="68" t="s">
        <v>150</v>
      </c>
      <c r="C2295" s="1">
        <v>4505</v>
      </c>
      <c r="D2295" s="69">
        <v>1509025</v>
      </c>
      <c r="E2295" s="70" t="s">
        <v>205</v>
      </c>
      <c r="F2295" s="69">
        <v>1509025</v>
      </c>
      <c r="G2295" s="2">
        <v>1512</v>
      </c>
      <c r="H2295" s="80">
        <v>1</v>
      </c>
      <c r="I2295" s="80">
        <v>1</v>
      </c>
      <c r="L2295">
        <v>1</v>
      </c>
      <c r="M2295">
        <v>0</v>
      </c>
    </row>
    <row r="2296" spans="1:13" x14ac:dyDescent="0.2">
      <c r="A2296" s="67" t="s">
        <v>2111</v>
      </c>
      <c r="B2296" s="68" t="s">
        <v>150</v>
      </c>
      <c r="C2296" s="1">
        <v>4503</v>
      </c>
      <c r="D2296" s="69">
        <v>1529559</v>
      </c>
      <c r="E2296" s="70" t="s">
        <v>2208</v>
      </c>
      <c r="F2296" s="69">
        <v>1529559</v>
      </c>
      <c r="G2296" s="2">
        <v>636</v>
      </c>
      <c r="H2296" s="80">
        <v>0</v>
      </c>
      <c r="I2296" s="80">
        <v>1</v>
      </c>
      <c r="L2296">
        <v>1</v>
      </c>
      <c r="M2296">
        <v>0</v>
      </c>
    </row>
    <row r="2297" spans="1:13" x14ac:dyDescent="0.2">
      <c r="A2297" s="67" t="s">
        <v>2111</v>
      </c>
      <c r="B2297" s="68" t="s">
        <v>150</v>
      </c>
      <c r="C2297" s="1">
        <v>4504</v>
      </c>
      <c r="D2297" s="69">
        <v>1527748</v>
      </c>
      <c r="E2297" s="70" t="s">
        <v>684</v>
      </c>
      <c r="F2297" s="69">
        <v>1527748</v>
      </c>
      <c r="G2297" s="2">
        <v>1934</v>
      </c>
      <c r="H2297" s="80">
        <v>0</v>
      </c>
      <c r="I2297" s="80">
        <v>0</v>
      </c>
      <c r="L2297">
        <v>0</v>
      </c>
      <c r="M2297">
        <v>0</v>
      </c>
    </row>
    <row r="2298" spans="1:13" x14ac:dyDescent="0.2">
      <c r="A2298" s="67" t="s">
        <v>2111</v>
      </c>
      <c r="B2298" s="68" t="s">
        <v>150</v>
      </c>
      <c r="C2298" s="1">
        <v>4505</v>
      </c>
      <c r="D2298" s="69">
        <v>1532577</v>
      </c>
      <c r="E2298" s="70" t="s">
        <v>1415</v>
      </c>
      <c r="F2298" s="69">
        <v>1532577</v>
      </c>
      <c r="G2298" s="2">
        <v>868</v>
      </c>
      <c r="H2298" s="80">
        <v>0</v>
      </c>
      <c r="I2298" s="80">
        <v>1</v>
      </c>
      <c r="L2298">
        <v>1</v>
      </c>
      <c r="M2298">
        <v>0</v>
      </c>
    </row>
    <row r="2299" spans="1:13" x14ac:dyDescent="0.2">
      <c r="A2299" s="67" t="s">
        <v>2111</v>
      </c>
      <c r="B2299" s="68" t="s">
        <v>150</v>
      </c>
      <c r="C2299" s="1">
        <v>4511</v>
      </c>
      <c r="D2299" s="69">
        <v>1531972</v>
      </c>
      <c r="E2299" s="70" t="s">
        <v>1489</v>
      </c>
      <c r="F2299" s="69">
        <v>1531972</v>
      </c>
      <c r="G2299" s="2">
        <v>1342</v>
      </c>
      <c r="H2299" s="80">
        <v>0</v>
      </c>
      <c r="I2299" s="80">
        <v>1</v>
      </c>
      <c r="L2299">
        <v>1</v>
      </c>
      <c r="M2299">
        <v>0</v>
      </c>
    </row>
    <row r="2300" spans="1:13" x14ac:dyDescent="0.2">
      <c r="A2300" s="67" t="s">
        <v>2111</v>
      </c>
      <c r="B2300" s="68" t="s">
        <v>150</v>
      </c>
      <c r="C2300" s="1">
        <v>4504</v>
      </c>
      <c r="D2300" s="69">
        <v>1512186</v>
      </c>
      <c r="E2300" s="70" t="s">
        <v>685</v>
      </c>
      <c r="F2300" s="69">
        <v>1512186</v>
      </c>
      <c r="G2300" s="2">
        <v>3116</v>
      </c>
      <c r="H2300" s="80">
        <v>0</v>
      </c>
      <c r="I2300" s="80">
        <v>1</v>
      </c>
      <c r="L2300">
        <v>1</v>
      </c>
      <c r="M2300">
        <v>0</v>
      </c>
    </row>
    <row r="2301" spans="1:13" x14ac:dyDescent="0.2">
      <c r="A2301" s="67" t="s">
        <v>2111</v>
      </c>
      <c r="B2301" s="68" t="s">
        <v>150</v>
      </c>
      <c r="C2301" s="1">
        <v>4502</v>
      </c>
      <c r="D2301" s="69">
        <v>1523685</v>
      </c>
      <c r="E2301" s="70" t="s">
        <v>2122</v>
      </c>
      <c r="F2301" s="69">
        <v>1523685</v>
      </c>
      <c r="G2301" s="2">
        <v>666</v>
      </c>
      <c r="H2301" s="80">
        <v>0</v>
      </c>
      <c r="I2301" s="80">
        <v>1</v>
      </c>
      <c r="L2301">
        <v>1</v>
      </c>
      <c r="M2301">
        <v>0</v>
      </c>
    </row>
    <row r="2302" spans="1:13" x14ac:dyDescent="0.2">
      <c r="A2302" s="67" t="s">
        <v>2111</v>
      </c>
      <c r="B2302" s="68" t="s">
        <v>150</v>
      </c>
      <c r="C2302" s="1">
        <v>4507</v>
      </c>
      <c r="D2302" s="69">
        <v>1517084</v>
      </c>
      <c r="E2302" s="70" t="s">
        <v>1426</v>
      </c>
      <c r="F2302" s="69">
        <v>1517084</v>
      </c>
      <c r="G2302" s="2">
        <v>1039</v>
      </c>
      <c r="H2302" s="80">
        <v>1</v>
      </c>
      <c r="I2302" s="80">
        <v>1</v>
      </c>
      <c r="L2302">
        <v>1</v>
      </c>
      <c r="M2302">
        <v>0</v>
      </c>
    </row>
    <row r="2303" spans="1:13" x14ac:dyDescent="0.2">
      <c r="A2303" s="67" t="s">
        <v>2111</v>
      </c>
      <c r="B2303" s="68" t="s">
        <v>150</v>
      </c>
      <c r="C2303" s="1">
        <v>4503</v>
      </c>
      <c r="D2303" s="69">
        <v>1532692</v>
      </c>
      <c r="E2303" s="70" t="s">
        <v>2215</v>
      </c>
      <c r="F2303" s="69">
        <v>1532692</v>
      </c>
      <c r="G2303" s="2">
        <v>787</v>
      </c>
      <c r="H2303" s="80">
        <v>0</v>
      </c>
      <c r="I2303" s="80">
        <v>0</v>
      </c>
      <c r="L2303">
        <v>0</v>
      </c>
      <c r="M2303">
        <v>0</v>
      </c>
    </row>
    <row r="2304" spans="1:13" x14ac:dyDescent="0.2">
      <c r="A2304" s="67" t="s">
        <v>2111</v>
      </c>
      <c r="B2304" s="68" t="s">
        <v>150</v>
      </c>
      <c r="C2304" s="1">
        <v>4501</v>
      </c>
      <c r="D2304" s="69">
        <v>1517224</v>
      </c>
      <c r="E2304" s="70" t="s">
        <v>159</v>
      </c>
      <c r="F2304" s="69">
        <v>1517224</v>
      </c>
      <c r="G2304" s="2">
        <v>1916</v>
      </c>
      <c r="H2304" s="80">
        <v>0</v>
      </c>
      <c r="I2304" s="80">
        <v>1</v>
      </c>
      <c r="L2304">
        <v>1</v>
      </c>
      <c r="M2304">
        <v>0</v>
      </c>
    </row>
    <row r="2305" spans="1:13" x14ac:dyDescent="0.2">
      <c r="A2305" s="67" t="s">
        <v>2111</v>
      </c>
      <c r="B2305" s="68" t="s">
        <v>150</v>
      </c>
      <c r="C2305" s="1">
        <v>4507</v>
      </c>
      <c r="D2305" s="69">
        <v>1503391</v>
      </c>
      <c r="E2305" s="70" t="s">
        <v>1417</v>
      </c>
      <c r="F2305" s="69">
        <v>1503391</v>
      </c>
      <c r="G2305" s="2">
        <v>1919</v>
      </c>
      <c r="H2305" s="80">
        <v>1</v>
      </c>
      <c r="I2305" s="80">
        <v>1</v>
      </c>
      <c r="L2305">
        <v>1</v>
      </c>
      <c r="M2305">
        <v>0</v>
      </c>
    </row>
    <row r="2306" spans="1:13" x14ac:dyDescent="0.2">
      <c r="A2306" s="67" t="s">
        <v>2111</v>
      </c>
      <c r="B2306" s="68" t="s">
        <v>150</v>
      </c>
      <c r="C2306" s="1">
        <v>4502</v>
      </c>
      <c r="D2306" s="69">
        <v>1517215</v>
      </c>
      <c r="E2306" s="70" t="s">
        <v>170</v>
      </c>
      <c r="F2306" s="69">
        <v>1517215</v>
      </c>
      <c r="G2306" s="2">
        <v>2832</v>
      </c>
      <c r="H2306" s="80">
        <v>0</v>
      </c>
      <c r="I2306" s="80">
        <v>1</v>
      </c>
      <c r="L2306">
        <v>1</v>
      </c>
      <c r="M2306">
        <v>0</v>
      </c>
    </row>
    <row r="2307" spans="1:13" x14ac:dyDescent="0.2">
      <c r="A2307" s="67" t="s">
        <v>2111</v>
      </c>
      <c r="B2307" s="68" t="s">
        <v>150</v>
      </c>
      <c r="C2307" s="1">
        <v>4507</v>
      </c>
      <c r="D2307" s="69">
        <v>1511244</v>
      </c>
      <c r="E2307" s="70" t="s">
        <v>1421</v>
      </c>
      <c r="F2307" s="69">
        <v>1511244</v>
      </c>
      <c r="G2307" s="2">
        <v>1762</v>
      </c>
      <c r="H2307" s="80">
        <v>1</v>
      </c>
      <c r="I2307" s="80">
        <v>1</v>
      </c>
      <c r="L2307">
        <v>1</v>
      </c>
      <c r="M2307">
        <v>0</v>
      </c>
    </row>
    <row r="2308" spans="1:13" x14ac:dyDescent="0.2">
      <c r="A2308" s="67" t="s">
        <v>2111</v>
      </c>
      <c r="B2308" s="68" t="s">
        <v>150</v>
      </c>
      <c r="C2308" s="1">
        <v>4501</v>
      </c>
      <c r="D2308" s="69">
        <v>1513860</v>
      </c>
      <c r="E2308" s="70" t="s">
        <v>156</v>
      </c>
      <c r="F2308" s="69">
        <v>1513860</v>
      </c>
      <c r="G2308" s="2">
        <v>1431</v>
      </c>
      <c r="H2308" s="80">
        <v>0</v>
      </c>
      <c r="I2308" s="80">
        <v>1</v>
      </c>
      <c r="L2308">
        <v>1</v>
      </c>
      <c r="M2308">
        <v>0</v>
      </c>
    </row>
    <row r="2309" spans="1:13" x14ac:dyDescent="0.2">
      <c r="A2309" s="67" t="s">
        <v>2111</v>
      </c>
      <c r="B2309" s="68" t="s">
        <v>150</v>
      </c>
      <c r="C2309" s="1">
        <v>4509</v>
      </c>
      <c r="D2309" s="69">
        <v>1514739</v>
      </c>
      <c r="E2309" s="70" t="s">
        <v>1440</v>
      </c>
      <c r="F2309" s="69">
        <v>1514739</v>
      </c>
      <c r="G2309" s="2">
        <v>5131</v>
      </c>
      <c r="H2309" s="80">
        <v>0</v>
      </c>
      <c r="I2309" s="80">
        <v>0</v>
      </c>
      <c r="L2309">
        <v>0</v>
      </c>
      <c r="M2309">
        <v>0</v>
      </c>
    </row>
    <row r="2310" spans="1:13" x14ac:dyDescent="0.2">
      <c r="A2310" s="67" t="s">
        <v>2111</v>
      </c>
      <c r="B2310" s="68" t="s">
        <v>150</v>
      </c>
      <c r="C2310" s="1">
        <v>4501</v>
      </c>
      <c r="D2310" s="69">
        <v>1531857</v>
      </c>
      <c r="E2310" s="70" t="s">
        <v>169</v>
      </c>
      <c r="F2310" s="69">
        <v>1531857</v>
      </c>
      <c r="G2310" s="2">
        <v>1562</v>
      </c>
      <c r="H2310" s="80">
        <v>0</v>
      </c>
      <c r="I2310" s="80">
        <v>1</v>
      </c>
      <c r="L2310">
        <v>1</v>
      </c>
      <c r="M2310">
        <v>0</v>
      </c>
    </row>
    <row r="2311" spans="1:13" x14ac:dyDescent="0.2">
      <c r="A2311" s="67" t="s">
        <v>2111</v>
      </c>
      <c r="B2311" s="68" t="s">
        <v>150</v>
      </c>
      <c r="C2311" s="1">
        <v>4505</v>
      </c>
      <c r="D2311" s="69">
        <v>1509061</v>
      </c>
      <c r="E2311" s="70" t="s">
        <v>206</v>
      </c>
      <c r="F2311" s="69">
        <v>1509061</v>
      </c>
      <c r="G2311" s="2">
        <v>164</v>
      </c>
      <c r="H2311" s="80">
        <v>1</v>
      </c>
      <c r="I2311" s="80">
        <v>1</v>
      </c>
      <c r="L2311">
        <v>1</v>
      </c>
      <c r="M2311">
        <v>0</v>
      </c>
    </row>
    <row r="2312" spans="1:13" x14ac:dyDescent="0.2">
      <c r="A2312" s="67" t="s">
        <v>2111</v>
      </c>
      <c r="B2312" s="68" t="s">
        <v>150</v>
      </c>
      <c r="C2312" s="1">
        <v>4504</v>
      </c>
      <c r="D2312" s="69">
        <v>1521573</v>
      </c>
      <c r="E2312" s="70" t="s">
        <v>686</v>
      </c>
      <c r="F2312" s="69">
        <v>1521573</v>
      </c>
      <c r="G2312" s="2">
        <v>1155</v>
      </c>
      <c r="H2312" s="80">
        <v>1</v>
      </c>
      <c r="I2312" s="80">
        <v>1</v>
      </c>
      <c r="L2312">
        <v>1</v>
      </c>
      <c r="M2312">
        <v>0</v>
      </c>
    </row>
    <row r="2313" spans="1:13" x14ac:dyDescent="0.2">
      <c r="A2313" s="67" t="s">
        <v>2111</v>
      </c>
      <c r="B2313" s="68" t="s">
        <v>150</v>
      </c>
      <c r="C2313" s="1">
        <v>4501</v>
      </c>
      <c r="D2313" s="69">
        <v>1524581</v>
      </c>
      <c r="E2313" s="70" t="s">
        <v>164</v>
      </c>
      <c r="F2313" s="69">
        <v>1524581</v>
      </c>
      <c r="G2313" s="2">
        <v>1316</v>
      </c>
      <c r="H2313" s="80">
        <v>0</v>
      </c>
      <c r="I2313" s="80">
        <v>1</v>
      </c>
      <c r="L2313">
        <v>1</v>
      </c>
      <c r="M2313">
        <v>0</v>
      </c>
    </row>
    <row r="2314" spans="1:13" x14ac:dyDescent="0.2">
      <c r="A2314" s="67" t="s">
        <v>2111</v>
      </c>
      <c r="B2314" s="68" t="s">
        <v>150</v>
      </c>
      <c r="C2314" s="1">
        <v>4503</v>
      </c>
      <c r="D2314" s="69">
        <v>1517428</v>
      </c>
      <c r="E2314" s="70" t="s">
        <v>2190</v>
      </c>
      <c r="F2314" s="69">
        <v>1517428</v>
      </c>
      <c r="G2314" s="2">
        <v>811</v>
      </c>
      <c r="H2314" s="80">
        <v>0</v>
      </c>
      <c r="I2314" s="80">
        <v>1</v>
      </c>
      <c r="L2314">
        <v>1</v>
      </c>
      <c r="M2314">
        <v>0</v>
      </c>
    </row>
    <row r="2315" spans="1:13" x14ac:dyDescent="0.2">
      <c r="A2315" s="67" t="s">
        <v>2111</v>
      </c>
      <c r="B2315" s="68" t="s">
        <v>150</v>
      </c>
      <c r="C2315" s="1">
        <v>4508</v>
      </c>
      <c r="D2315" s="69">
        <v>1504491</v>
      </c>
      <c r="E2315" s="70" t="s">
        <v>2112</v>
      </c>
      <c r="F2315" s="69">
        <v>1504491</v>
      </c>
      <c r="G2315" s="2">
        <v>1477</v>
      </c>
      <c r="H2315" s="80">
        <v>0</v>
      </c>
      <c r="I2315" s="80">
        <v>1</v>
      </c>
      <c r="L2315">
        <v>1</v>
      </c>
      <c r="M2315">
        <v>0</v>
      </c>
    </row>
    <row r="2316" spans="1:13" x14ac:dyDescent="0.2">
      <c r="A2316" s="67" t="s">
        <v>2111</v>
      </c>
      <c r="B2316" s="68" t="s">
        <v>150</v>
      </c>
      <c r="C2316" s="1">
        <v>4503</v>
      </c>
      <c r="D2316" s="69">
        <v>1523889</v>
      </c>
      <c r="E2316" s="70" t="s">
        <v>2199</v>
      </c>
      <c r="F2316" s="69">
        <v>1523889</v>
      </c>
      <c r="G2316" s="2">
        <v>752</v>
      </c>
      <c r="H2316" s="80">
        <v>1</v>
      </c>
      <c r="I2316" s="80">
        <v>1</v>
      </c>
      <c r="L2316">
        <v>1</v>
      </c>
      <c r="M2316">
        <v>0</v>
      </c>
    </row>
    <row r="2317" spans="1:13" x14ac:dyDescent="0.2">
      <c r="A2317" s="67" t="s">
        <v>2111</v>
      </c>
      <c r="B2317" s="68" t="s">
        <v>150</v>
      </c>
      <c r="C2317" s="1">
        <v>4509</v>
      </c>
      <c r="D2317" s="69">
        <v>1519169</v>
      </c>
      <c r="E2317" s="70" t="s">
        <v>1441</v>
      </c>
      <c r="F2317" s="69">
        <v>1519169</v>
      </c>
      <c r="G2317" s="2">
        <v>399</v>
      </c>
      <c r="H2317" s="80">
        <v>0</v>
      </c>
      <c r="I2317" s="80">
        <v>1</v>
      </c>
      <c r="L2317">
        <v>1</v>
      </c>
      <c r="M2317">
        <v>0</v>
      </c>
    </row>
    <row r="2318" spans="1:13" x14ac:dyDescent="0.2">
      <c r="A2318" s="67" t="s">
        <v>2111</v>
      </c>
      <c r="B2318" s="68" t="s">
        <v>150</v>
      </c>
      <c r="C2318" s="1">
        <v>4504</v>
      </c>
      <c r="D2318" s="69">
        <v>1522053</v>
      </c>
      <c r="E2318" s="70" t="s">
        <v>2113</v>
      </c>
      <c r="F2318" s="69">
        <v>1522053</v>
      </c>
      <c r="G2318" s="2">
        <v>1323</v>
      </c>
      <c r="H2318" s="80">
        <v>1</v>
      </c>
      <c r="I2318" s="80">
        <v>0</v>
      </c>
      <c r="L2318">
        <v>1</v>
      </c>
      <c r="M2318">
        <v>0</v>
      </c>
    </row>
    <row r="2319" spans="1:13" x14ac:dyDescent="0.2">
      <c r="A2319" s="67" t="s">
        <v>2111</v>
      </c>
      <c r="B2319" s="68" t="s">
        <v>150</v>
      </c>
      <c r="C2319" s="1">
        <v>4504</v>
      </c>
      <c r="D2319" s="69">
        <v>1503586</v>
      </c>
      <c r="E2319" s="70" t="s">
        <v>2114</v>
      </c>
      <c r="F2319" s="69">
        <v>1503586</v>
      </c>
      <c r="G2319" s="2">
        <v>1658</v>
      </c>
      <c r="H2319" s="80">
        <v>1</v>
      </c>
      <c r="I2319" s="80">
        <v>1</v>
      </c>
      <c r="L2319">
        <v>1</v>
      </c>
      <c r="M2319">
        <v>0</v>
      </c>
    </row>
    <row r="2320" spans="1:13" x14ac:dyDescent="0.2">
      <c r="A2320" s="67" t="s">
        <v>2111</v>
      </c>
      <c r="B2320" s="68" t="s">
        <v>150</v>
      </c>
      <c r="C2320" s="1">
        <v>4506</v>
      </c>
      <c r="D2320" s="69">
        <v>1504774</v>
      </c>
      <c r="E2320" s="70" t="s">
        <v>2115</v>
      </c>
      <c r="F2320" s="69">
        <v>1504774</v>
      </c>
      <c r="G2320" s="2">
        <v>2985</v>
      </c>
      <c r="H2320" s="80">
        <v>0</v>
      </c>
      <c r="I2320" s="80">
        <v>1</v>
      </c>
      <c r="L2320">
        <v>1</v>
      </c>
      <c r="M2320">
        <v>0</v>
      </c>
    </row>
    <row r="2321" spans="1:13" x14ac:dyDescent="0.2">
      <c r="A2321" s="67" t="s">
        <v>2111</v>
      </c>
      <c r="B2321" s="68" t="s">
        <v>150</v>
      </c>
      <c r="C2321" s="1">
        <v>4502</v>
      </c>
      <c r="D2321" s="69">
        <v>1518005</v>
      </c>
      <c r="E2321" s="70" t="s">
        <v>171</v>
      </c>
      <c r="F2321" s="69">
        <v>1518005</v>
      </c>
      <c r="G2321" s="2">
        <v>559</v>
      </c>
      <c r="H2321" s="80">
        <v>1</v>
      </c>
      <c r="I2321" s="80">
        <v>1</v>
      </c>
      <c r="L2321">
        <v>1</v>
      </c>
      <c r="M2321">
        <v>0</v>
      </c>
    </row>
    <row r="2322" spans="1:13" x14ac:dyDescent="0.2">
      <c r="A2322" s="67" t="s">
        <v>2111</v>
      </c>
      <c r="B2322" s="68" t="s">
        <v>150</v>
      </c>
      <c r="C2322" s="1">
        <v>4502</v>
      </c>
      <c r="D2322" s="69">
        <v>1522017</v>
      </c>
      <c r="E2322" s="70" t="s">
        <v>2120</v>
      </c>
      <c r="F2322" s="69">
        <v>1522017</v>
      </c>
      <c r="G2322" s="2">
        <v>377</v>
      </c>
      <c r="H2322" s="80">
        <v>1</v>
      </c>
      <c r="I2322" s="80">
        <v>1</v>
      </c>
      <c r="L2322">
        <v>1</v>
      </c>
      <c r="M2322">
        <v>0</v>
      </c>
    </row>
    <row r="2323" spans="1:13" x14ac:dyDescent="0.2">
      <c r="A2323" s="67" t="s">
        <v>2111</v>
      </c>
      <c r="B2323" s="68" t="s">
        <v>150</v>
      </c>
      <c r="C2323" s="1">
        <v>4505</v>
      </c>
      <c r="D2323" s="69">
        <v>1516300</v>
      </c>
      <c r="E2323" s="70" t="s">
        <v>212</v>
      </c>
      <c r="F2323" s="69">
        <v>1516300</v>
      </c>
      <c r="G2323" s="2">
        <v>457</v>
      </c>
      <c r="H2323" s="80">
        <v>0</v>
      </c>
      <c r="I2323" s="80">
        <v>1</v>
      </c>
      <c r="L2323">
        <v>1</v>
      </c>
      <c r="M2323">
        <v>0</v>
      </c>
    </row>
    <row r="2324" spans="1:13" x14ac:dyDescent="0.2">
      <c r="A2324" s="67" t="s">
        <v>2111</v>
      </c>
      <c r="B2324" s="68" t="s">
        <v>150</v>
      </c>
      <c r="C2324" s="1">
        <v>4503</v>
      </c>
      <c r="D2324" s="69">
        <v>1510436</v>
      </c>
      <c r="E2324" s="70" t="s">
        <v>2180</v>
      </c>
      <c r="F2324" s="69">
        <v>1510436</v>
      </c>
      <c r="G2324" s="2">
        <v>760</v>
      </c>
      <c r="H2324" s="80">
        <v>1</v>
      </c>
      <c r="I2324" s="80">
        <v>1</v>
      </c>
      <c r="L2324">
        <v>1</v>
      </c>
      <c r="M2324">
        <v>0</v>
      </c>
    </row>
    <row r="2325" spans="1:13" x14ac:dyDescent="0.2">
      <c r="A2325" s="67" t="s">
        <v>2111</v>
      </c>
      <c r="B2325" s="68" t="s">
        <v>150</v>
      </c>
      <c r="C2325" s="1">
        <v>4505</v>
      </c>
      <c r="D2325" s="69">
        <v>1513046</v>
      </c>
      <c r="E2325" s="70" t="s">
        <v>210</v>
      </c>
      <c r="F2325" s="69">
        <v>1513046</v>
      </c>
      <c r="G2325" s="2">
        <v>2082</v>
      </c>
      <c r="H2325" s="80">
        <v>0</v>
      </c>
      <c r="I2325" s="80">
        <v>1</v>
      </c>
      <c r="L2325">
        <v>1</v>
      </c>
      <c r="M2325">
        <v>0</v>
      </c>
    </row>
    <row r="2326" spans="1:13" x14ac:dyDescent="0.2">
      <c r="A2326" s="67" t="s">
        <v>2111</v>
      </c>
      <c r="B2326" s="68" t="s">
        <v>150</v>
      </c>
      <c r="C2326" s="1">
        <v>4502</v>
      </c>
      <c r="D2326" s="69">
        <v>1530085</v>
      </c>
      <c r="E2326" s="70" t="s">
        <v>2126</v>
      </c>
      <c r="F2326" s="69">
        <v>1530085</v>
      </c>
      <c r="G2326" s="2">
        <v>325</v>
      </c>
      <c r="H2326" s="80">
        <v>1</v>
      </c>
      <c r="I2326" s="80">
        <v>1</v>
      </c>
      <c r="L2326">
        <v>1</v>
      </c>
      <c r="M2326">
        <v>0</v>
      </c>
    </row>
    <row r="2327" spans="1:13" x14ac:dyDescent="0.2">
      <c r="A2327" s="67" t="s">
        <v>2111</v>
      </c>
      <c r="B2327" s="68" t="s">
        <v>150</v>
      </c>
      <c r="C2327" s="1">
        <v>4503</v>
      </c>
      <c r="D2327" s="69">
        <v>1531273</v>
      </c>
      <c r="E2327" s="70" t="s">
        <v>2212</v>
      </c>
      <c r="F2327" s="69">
        <v>1531273</v>
      </c>
      <c r="G2327" s="2">
        <v>430</v>
      </c>
      <c r="H2327" s="80">
        <v>1</v>
      </c>
      <c r="I2327" s="80">
        <v>1</v>
      </c>
      <c r="L2327">
        <v>1</v>
      </c>
      <c r="M2327">
        <v>0</v>
      </c>
    </row>
    <row r="2328" spans="1:13" x14ac:dyDescent="0.2">
      <c r="A2328" s="67" t="s">
        <v>2111</v>
      </c>
      <c r="B2328" s="68" t="s">
        <v>150</v>
      </c>
      <c r="C2328" s="1">
        <v>4503</v>
      </c>
      <c r="D2328" s="69">
        <v>1531237</v>
      </c>
      <c r="E2328" s="70" t="s">
        <v>2211</v>
      </c>
      <c r="F2328" s="69">
        <v>1531237</v>
      </c>
      <c r="G2328" s="2">
        <v>1547</v>
      </c>
      <c r="H2328" s="80">
        <v>1</v>
      </c>
      <c r="I2328" s="80">
        <v>1</v>
      </c>
      <c r="L2328">
        <v>1</v>
      </c>
      <c r="M2328">
        <v>0</v>
      </c>
    </row>
    <row r="2329" spans="1:13" x14ac:dyDescent="0.2">
      <c r="A2329" s="67" t="s">
        <v>2111</v>
      </c>
      <c r="B2329" s="68" t="s">
        <v>150</v>
      </c>
      <c r="C2329" s="1">
        <v>4511</v>
      </c>
      <c r="D2329" s="69">
        <v>1531088</v>
      </c>
      <c r="E2329" s="70" t="s">
        <v>1488</v>
      </c>
      <c r="F2329" s="69">
        <v>1531088</v>
      </c>
      <c r="G2329" s="2">
        <v>1087</v>
      </c>
      <c r="H2329" s="80">
        <v>0</v>
      </c>
      <c r="I2329" s="80">
        <v>0</v>
      </c>
      <c r="L2329">
        <v>0</v>
      </c>
      <c r="M2329">
        <v>0</v>
      </c>
    </row>
    <row r="2330" spans="1:13" x14ac:dyDescent="0.2">
      <c r="A2330" s="67" t="s">
        <v>2111</v>
      </c>
      <c r="B2330" s="68" t="s">
        <v>150</v>
      </c>
      <c r="C2330" s="1">
        <v>4510</v>
      </c>
      <c r="D2330" s="69">
        <v>1504312</v>
      </c>
      <c r="E2330" s="70" t="s">
        <v>1446</v>
      </c>
      <c r="F2330" s="69">
        <v>1504312</v>
      </c>
      <c r="G2330" s="2">
        <v>2292</v>
      </c>
      <c r="H2330" s="80">
        <v>0</v>
      </c>
      <c r="I2330" s="80">
        <v>1</v>
      </c>
      <c r="L2330">
        <v>1</v>
      </c>
      <c r="M2330">
        <v>0</v>
      </c>
    </row>
    <row r="2331" spans="1:13" x14ac:dyDescent="0.2">
      <c r="A2331" s="67" t="s">
        <v>2111</v>
      </c>
      <c r="B2331" s="68" t="s">
        <v>150</v>
      </c>
      <c r="C2331" s="1">
        <v>4510</v>
      </c>
      <c r="D2331" s="69">
        <v>1529911</v>
      </c>
      <c r="E2331" s="70" t="s">
        <v>1468</v>
      </c>
      <c r="F2331" s="69">
        <v>1529911</v>
      </c>
      <c r="G2331" s="2">
        <v>370</v>
      </c>
      <c r="H2331" s="80">
        <v>0</v>
      </c>
      <c r="I2331" s="80">
        <v>1</v>
      </c>
      <c r="L2331">
        <v>1</v>
      </c>
      <c r="M2331">
        <v>0</v>
      </c>
    </row>
    <row r="2332" spans="1:13" x14ac:dyDescent="0.2">
      <c r="A2332" s="67" t="s">
        <v>2111</v>
      </c>
      <c r="B2332" s="68" t="s">
        <v>150</v>
      </c>
      <c r="C2332" s="1">
        <v>4507</v>
      </c>
      <c r="D2332" s="69">
        <v>1533358</v>
      </c>
      <c r="E2332" s="70" t="s">
        <v>1435</v>
      </c>
      <c r="F2332" s="69">
        <v>1533358</v>
      </c>
      <c r="G2332" s="2">
        <v>699</v>
      </c>
      <c r="H2332" s="80">
        <v>1</v>
      </c>
      <c r="I2332" s="80">
        <v>1</v>
      </c>
      <c r="L2332">
        <v>1</v>
      </c>
      <c r="M2332">
        <v>0</v>
      </c>
    </row>
    <row r="2333" spans="1:13" x14ac:dyDescent="0.2">
      <c r="A2333" s="67" t="s">
        <v>2111</v>
      </c>
      <c r="B2333" s="68" t="s">
        <v>150</v>
      </c>
      <c r="C2333" s="1">
        <v>4505</v>
      </c>
      <c r="D2333" s="69">
        <v>1508952</v>
      </c>
      <c r="E2333" s="70" t="s">
        <v>204</v>
      </c>
      <c r="F2333" s="69">
        <v>1508952</v>
      </c>
      <c r="G2333" s="2">
        <v>1105</v>
      </c>
      <c r="H2333" s="80">
        <v>1</v>
      </c>
      <c r="I2333" s="80">
        <v>1</v>
      </c>
      <c r="L2333">
        <v>1</v>
      </c>
      <c r="M2333">
        <v>0</v>
      </c>
    </row>
    <row r="2334" spans="1:13" x14ac:dyDescent="0.2">
      <c r="A2334" s="67" t="s">
        <v>2111</v>
      </c>
      <c r="B2334" s="68" t="s">
        <v>150</v>
      </c>
      <c r="C2334" s="1">
        <v>4509</v>
      </c>
      <c r="D2334" s="69">
        <v>1524475</v>
      </c>
      <c r="E2334" s="70" t="s">
        <v>1443</v>
      </c>
      <c r="F2334" s="69">
        <v>1524475</v>
      </c>
      <c r="G2334" s="2">
        <v>1465</v>
      </c>
      <c r="H2334" s="80">
        <v>0</v>
      </c>
      <c r="I2334" s="80">
        <v>0</v>
      </c>
      <c r="L2334">
        <v>0</v>
      </c>
      <c r="M2334">
        <v>0</v>
      </c>
    </row>
    <row r="2335" spans="1:13" x14ac:dyDescent="0.2">
      <c r="A2335" s="67" t="s">
        <v>2111</v>
      </c>
      <c r="B2335" s="68" t="s">
        <v>150</v>
      </c>
      <c r="C2335" s="1">
        <v>4510</v>
      </c>
      <c r="D2335" s="69">
        <v>1509423</v>
      </c>
      <c r="E2335" s="70" t="s">
        <v>1451</v>
      </c>
      <c r="F2335" s="69">
        <v>1509423</v>
      </c>
      <c r="G2335" s="2">
        <v>699</v>
      </c>
      <c r="H2335" s="80">
        <v>1</v>
      </c>
      <c r="I2335" s="80">
        <v>1</v>
      </c>
      <c r="L2335">
        <v>1</v>
      </c>
      <c r="M2335">
        <v>0</v>
      </c>
    </row>
    <row r="2336" spans="1:13" x14ac:dyDescent="0.2">
      <c r="A2336" s="67" t="s">
        <v>2111</v>
      </c>
      <c r="B2336" s="68" t="s">
        <v>150</v>
      </c>
      <c r="C2336" s="1">
        <v>4503</v>
      </c>
      <c r="D2336" s="69">
        <v>1517817</v>
      </c>
      <c r="E2336" s="70" t="s">
        <v>2191</v>
      </c>
      <c r="F2336" s="69">
        <v>1517817</v>
      </c>
      <c r="G2336" s="2">
        <v>1121</v>
      </c>
      <c r="H2336" s="80">
        <v>0</v>
      </c>
      <c r="I2336" s="80">
        <v>1</v>
      </c>
      <c r="L2336">
        <v>1</v>
      </c>
      <c r="M2336">
        <v>0</v>
      </c>
    </row>
    <row r="2337" spans="1:13" x14ac:dyDescent="0.2">
      <c r="A2337" s="67" t="s">
        <v>2111</v>
      </c>
      <c r="B2337" s="68" t="s">
        <v>150</v>
      </c>
      <c r="C2337" s="1">
        <v>4511</v>
      </c>
      <c r="D2337" s="69">
        <v>1503850</v>
      </c>
      <c r="E2337" s="70" t="s">
        <v>1473</v>
      </c>
      <c r="F2337" s="69">
        <v>1503850</v>
      </c>
      <c r="G2337" s="2">
        <v>1989</v>
      </c>
      <c r="H2337" s="80">
        <v>0</v>
      </c>
      <c r="I2337" s="80">
        <v>1</v>
      </c>
      <c r="L2337">
        <v>1</v>
      </c>
      <c r="M2337">
        <v>0</v>
      </c>
    </row>
    <row r="2338" spans="1:13" x14ac:dyDescent="0.2">
      <c r="A2338" s="67" t="s">
        <v>2111</v>
      </c>
      <c r="B2338" s="68" t="s">
        <v>150</v>
      </c>
      <c r="C2338" s="1">
        <v>4512</v>
      </c>
      <c r="D2338" s="69">
        <v>1520172</v>
      </c>
      <c r="E2338" s="70" t="s">
        <v>2116</v>
      </c>
      <c r="F2338" s="69">
        <v>1520172</v>
      </c>
      <c r="G2338" s="2">
        <v>2091</v>
      </c>
      <c r="H2338" s="80">
        <v>0</v>
      </c>
      <c r="I2338" s="80">
        <v>1</v>
      </c>
      <c r="L2338">
        <v>1</v>
      </c>
      <c r="M2338">
        <v>0</v>
      </c>
    </row>
    <row r="2339" spans="1:13" x14ac:dyDescent="0.2">
      <c r="A2339" s="67" t="s">
        <v>2111</v>
      </c>
      <c r="B2339" s="68" t="s">
        <v>150</v>
      </c>
      <c r="C2339" s="1">
        <v>4503</v>
      </c>
      <c r="D2339" s="69">
        <v>1524448</v>
      </c>
      <c r="E2339" s="70" t="s">
        <v>2200</v>
      </c>
      <c r="F2339" s="69">
        <v>1524448</v>
      </c>
      <c r="G2339" s="2">
        <v>267</v>
      </c>
      <c r="H2339" s="80">
        <v>0</v>
      </c>
      <c r="I2339" s="80">
        <v>1</v>
      </c>
      <c r="L2339">
        <v>1</v>
      </c>
      <c r="M2339">
        <v>0</v>
      </c>
    </row>
    <row r="2340" spans="1:13" x14ac:dyDescent="0.2">
      <c r="A2340" s="67" t="s">
        <v>2111</v>
      </c>
      <c r="B2340" s="68" t="s">
        <v>150</v>
      </c>
      <c r="C2340" s="1">
        <v>4509</v>
      </c>
      <c r="D2340" s="69">
        <v>1506433</v>
      </c>
      <c r="E2340" s="70" t="s">
        <v>1436</v>
      </c>
      <c r="F2340" s="69">
        <v>1506433</v>
      </c>
      <c r="G2340" s="2">
        <v>2474</v>
      </c>
      <c r="H2340" s="80">
        <v>1</v>
      </c>
      <c r="I2340" s="80">
        <v>1</v>
      </c>
      <c r="L2340">
        <v>1</v>
      </c>
      <c r="M2340">
        <v>0</v>
      </c>
    </row>
    <row r="2341" spans="1:13" x14ac:dyDescent="0.2">
      <c r="A2341" s="67" t="s">
        <v>2111</v>
      </c>
      <c r="B2341" s="68" t="s">
        <v>150</v>
      </c>
      <c r="C2341" s="1">
        <v>4509</v>
      </c>
      <c r="D2341" s="69">
        <v>1512593</v>
      </c>
      <c r="E2341" s="70" t="s">
        <v>1439</v>
      </c>
      <c r="F2341" s="69">
        <v>1512593</v>
      </c>
      <c r="G2341" s="2">
        <v>3062</v>
      </c>
      <c r="H2341" s="80">
        <v>1</v>
      </c>
      <c r="I2341" s="80">
        <v>1</v>
      </c>
      <c r="L2341">
        <v>1</v>
      </c>
      <c r="M2341">
        <v>0</v>
      </c>
    </row>
    <row r="2342" spans="1:13" x14ac:dyDescent="0.2">
      <c r="A2342" s="67" t="s">
        <v>2111</v>
      </c>
      <c r="B2342" s="68" t="s">
        <v>150</v>
      </c>
      <c r="C2342" s="1">
        <v>4509</v>
      </c>
      <c r="D2342" s="69">
        <v>1509113</v>
      </c>
      <c r="E2342" s="70" t="s">
        <v>1438</v>
      </c>
      <c r="F2342" s="69">
        <v>1509113</v>
      </c>
      <c r="G2342" s="2">
        <v>2829</v>
      </c>
      <c r="H2342" s="80">
        <v>1</v>
      </c>
      <c r="I2342" s="80">
        <v>1</v>
      </c>
      <c r="L2342">
        <v>1</v>
      </c>
      <c r="M2342">
        <v>0</v>
      </c>
    </row>
    <row r="2343" spans="1:13" x14ac:dyDescent="0.2">
      <c r="A2343" s="67" t="s">
        <v>2111</v>
      </c>
      <c r="B2343" s="68" t="s">
        <v>150</v>
      </c>
      <c r="C2343" s="1">
        <v>4504</v>
      </c>
      <c r="D2343" s="69">
        <v>1508554</v>
      </c>
      <c r="E2343" s="70" t="s">
        <v>2117</v>
      </c>
      <c r="F2343" s="69">
        <v>1508554</v>
      </c>
      <c r="G2343" s="2">
        <v>1741</v>
      </c>
      <c r="H2343" s="80">
        <v>0</v>
      </c>
      <c r="I2343" s="80">
        <v>1</v>
      </c>
      <c r="L2343">
        <v>1</v>
      </c>
      <c r="M2343">
        <v>0</v>
      </c>
    </row>
    <row r="2344" spans="1:13" x14ac:dyDescent="0.2">
      <c r="A2344" s="67" t="s">
        <v>2111</v>
      </c>
      <c r="B2344" s="68" t="s">
        <v>150</v>
      </c>
      <c r="C2344" s="1">
        <v>4510</v>
      </c>
      <c r="D2344" s="69">
        <v>1504446</v>
      </c>
      <c r="E2344" s="70" t="s">
        <v>1447</v>
      </c>
      <c r="F2344" s="69">
        <v>1504446</v>
      </c>
      <c r="G2344" s="2">
        <v>987</v>
      </c>
      <c r="H2344" s="80">
        <v>1</v>
      </c>
      <c r="I2344" s="80">
        <v>1</v>
      </c>
      <c r="L2344">
        <v>1</v>
      </c>
      <c r="M2344">
        <v>0</v>
      </c>
    </row>
    <row r="2345" spans="1:13" x14ac:dyDescent="0.2">
      <c r="A2345" s="67" t="s">
        <v>2111</v>
      </c>
      <c r="B2345" s="68" t="s">
        <v>150</v>
      </c>
      <c r="C2345" s="1">
        <v>4503</v>
      </c>
      <c r="D2345" s="69">
        <v>1508794</v>
      </c>
      <c r="E2345" s="70" t="s">
        <v>2174</v>
      </c>
      <c r="F2345" s="69">
        <v>1508794</v>
      </c>
      <c r="G2345" s="2">
        <v>849</v>
      </c>
      <c r="H2345" s="80">
        <v>1</v>
      </c>
      <c r="I2345" s="80">
        <v>1</v>
      </c>
      <c r="L2345">
        <v>1</v>
      </c>
      <c r="M2345">
        <v>0</v>
      </c>
    </row>
    <row r="2346" spans="1:13" x14ac:dyDescent="0.2">
      <c r="A2346" s="67" t="s">
        <v>2111</v>
      </c>
      <c r="B2346" s="68" t="s">
        <v>150</v>
      </c>
      <c r="C2346" s="1">
        <v>4509</v>
      </c>
      <c r="D2346" s="69">
        <v>1523524</v>
      </c>
      <c r="E2346" s="70" t="s">
        <v>1442</v>
      </c>
      <c r="F2346" s="69">
        <v>1523524</v>
      </c>
      <c r="G2346" s="2">
        <v>5897</v>
      </c>
      <c r="H2346" s="80">
        <v>0</v>
      </c>
      <c r="I2346" s="80">
        <v>0</v>
      </c>
      <c r="L2346">
        <v>0</v>
      </c>
      <c r="M2346">
        <v>0</v>
      </c>
    </row>
    <row r="2347" spans="1:13" x14ac:dyDescent="0.2">
      <c r="A2347" s="67" t="s">
        <v>2111</v>
      </c>
      <c r="B2347" s="68" t="s">
        <v>150</v>
      </c>
      <c r="C2347" s="1">
        <v>4512</v>
      </c>
      <c r="D2347" s="69">
        <v>1511907</v>
      </c>
      <c r="E2347" s="70" t="s">
        <v>2118</v>
      </c>
      <c r="F2347" s="69">
        <v>1511907</v>
      </c>
      <c r="G2347" s="2">
        <v>760</v>
      </c>
      <c r="H2347" s="80">
        <v>1</v>
      </c>
      <c r="I2347" s="80">
        <v>1</v>
      </c>
      <c r="L2347">
        <v>1</v>
      </c>
      <c r="M2347">
        <v>0</v>
      </c>
    </row>
    <row r="2348" spans="1:13" x14ac:dyDescent="0.2">
      <c r="A2348" s="67" t="s">
        <v>2111</v>
      </c>
      <c r="B2348" s="68" t="s">
        <v>150</v>
      </c>
      <c r="C2348" s="1">
        <v>4509</v>
      </c>
      <c r="D2348" s="69">
        <v>1527252</v>
      </c>
      <c r="E2348" s="70" t="s">
        <v>1444</v>
      </c>
      <c r="F2348" s="69">
        <v>1527252</v>
      </c>
      <c r="G2348" s="2">
        <v>1943</v>
      </c>
      <c r="H2348" s="80">
        <v>0</v>
      </c>
      <c r="I2348" s="80">
        <v>1</v>
      </c>
      <c r="L2348">
        <v>1</v>
      </c>
      <c r="M2348">
        <v>0</v>
      </c>
    </row>
    <row r="2349" spans="1:13" x14ac:dyDescent="0.2">
      <c r="A2349" s="67" t="s">
        <v>2111</v>
      </c>
      <c r="B2349" s="68" t="s">
        <v>150</v>
      </c>
      <c r="C2349" s="1">
        <v>4511</v>
      </c>
      <c r="D2349" s="69">
        <v>1510205</v>
      </c>
      <c r="E2349" s="70" t="s">
        <v>1476</v>
      </c>
      <c r="F2349" s="69">
        <v>1510205</v>
      </c>
      <c r="G2349" s="2">
        <v>608</v>
      </c>
      <c r="H2349" s="80">
        <v>1</v>
      </c>
      <c r="I2349" s="80">
        <v>1</v>
      </c>
      <c r="L2349">
        <v>1</v>
      </c>
      <c r="M2349">
        <v>0</v>
      </c>
    </row>
    <row r="2350" spans="1:13" x14ac:dyDescent="0.2">
      <c r="A2350" s="67" t="s">
        <v>2111</v>
      </c>
      <c r="B2350" s="68" t="s">
        <v>150</v>
      </c>
      <c r="C2350" s="1">
        <v>4510</v>
      </c>
      <c r="D2350" s="69">
        <v>1513541</v>
      </c>
      <c r="E2350" s="70" t="s">
        <v>1456</v>
      </c>
      <c r="F2350" s="69">
        <v>1513541</v>
      </c>
      <c r="G2350" s="2">
        <v>969</v>
      </c>
      <c r="H2350" s="80">
        <v>0</v>
      </c>
      <c r="I2350" s="80">
        <v>1</v>
      </c>
      <c r="L2350">
        <v>1</v>
      </c>
      <c r="M2350">
        <v>0</v>
      </c>
    </row>
    <row r="2351" spans="1:13" x14ac:dyDescent="0.2">
      <c r="A2351" s="67" t="s">
        <v>2111</v>
      </c>
      <c r="B2351" s="68" t="s">
        <v>150</v>
      </c>
      <c r="C2351" s="1">
        <v>4512</v>
      </c>
      <c r="D2351" s="69">
        <v>1527544</v>
      </c>
      <c r="E2351" s="70" t="s">
        <v>2119</v>
      </c>
      <c r="F2351" s="69">
        <v>1527544</v>
      </c>
      <c r="G2351" s="2">
        <v>1286</v>
      </c>
      <c r="H2351" s="80">
        <v>0</v>
      </c>
      <c r="I2351" s="80">
        <v>1</v>
      </c>
      <c r="L2351">
        <v>1</v>
      </c>
      <c r="M2351">
        <v>0</v>
      </c>
    </row>
    <row r="2352" spans="1:13" x14ac:dyDescent="0.2">
      <c r="A2352" s="67" t="s">
        <v>2111</v>
      </c>
      <c r="B2352" s="68" t="s">
        <v>150</v>
      </c>
      <c r="C2352" s="1">
        <v>4511</v>
      </c>
      <c r="D2352" s="69">
        <v>1514447</v>
      </c>
      <c r="E2352" s="70" t="s">
        <v>1477</v>
      </c>
      <c r="F2352" s="69">
        <v>1514447</v>
      </c>
      <c r="G2352" s="2">
        <v>1578</v>
      </c>
      <c r="H2352" s="80">
        <v>1</v>
      </c>
      <c r="I2352" s="80">
        <v>0</v>
      </c>
      <c r="L2352">
        <v>1</v>
      </c>
      <c r="M2352">
        <v>0</v>
      </c>
    </row>
    <row r="2353" spans="1:13" x14ac:dyDescent="0.2">
      <c r="A2353" s="67" t="s">
        <v>2111</v>
      </c>
      <c r="B2353" s="68" t="s">
        <v>150</v>
      </c>
      <c r="C2353" s="1">
        <v>4509</v>
      </c>
      <c r="D2353" s="69">
        <v>1507597</v>
      </c>
      <c r="E2353" s="70" t="s">
        <v>1437</v>
      </c>
      <c r="F2353" s="69">
        <v>1507597</v>
      </c>
      <c r="G2353" s="2">
        <v>13719</v>
      </c>
      <c r="H2353" s="80">
        <v>0</v>
      </c>
      <c r="I2353" s="80">
        <v>0</v>
      </c>
      <c r="L2353">
        <v>0</v>
      </c>
      <c r="M2353">
        <v>0</v>
      </c>
    </row>
    <row r="2354" spans="1:13" x14ac:dyDescent="0.2">
      <c r="A2354" s="67" t="s">
        <v>2111</v>
      </c>
      <c r="B2354" s="68" t="s">
        <v>150</v>
      </c>
      <c r="C2354" s="1">
        <v>4510</v>
      </c>
      <c r="D2354" s="69">
        <v>1533747</v>
      </c>
      <c r="E2354" s="70" t="s">
        <v>1470</v>
      </c>
      <c r="F2354" s="69">
        <v>1533747</v>
      </c>
      <c r="G2354" s="2">
        <v>521</v>
      </c>
      <c r="H2354" s="80">
        <v>0</v>
      </c>
      <c r="I2354" s="80">
        <v>1</v>
      </c>
      <c r="L2354">
        <v>1</v>
      </c>
      <c r="M2354">
        <v>0</v>
      </c>
    </row>
    <row r="2355" spans="1:13" x14ac:dyDescent="0.2">
      <c r="A2355" s="67" t="s">
        <v>2111</v>
      </c>
      <c r="B2355" s="68" t="s">
        <v>150</v>
      </c>
      <c r="C2355" s="1">
        <v>4503</v>
      </c>
      <c r="D2355" s="69">
        <v>1527261</v>
      </c>
      <c r="E2355" s="70" t="s">
        <v>2204</v>
      </c>
      <c r="F2355" s="69">
        <v>1527261</v>
      </c>
      <c r="G2355" s="2">
        <v>681</v>
      </c>
      <c r="H2355" s="80">
        <v>0</v>
      </c>
      <c r="I2355" s="80">
        <v>1</v>
      </c>
      <c r="L2355">
        <v>1</v>
      </c>
      <c r="M2355">
        <v>0</v>
      </c>
    </row>
    <row r="2356" spans="1:13" x14ac:dyDescent="0.2">
      <c r="A2356" s="67" t="s">
        <v>2111</v>
      </c>
      <c r="B2356" s="68" t="s">
        <v>150</v>
      </c>
      <c r="C2356" s="1">
        <v>4510</v>
      </c>
      <c r="D2356" s="69">
        <v>1520260</v>
      </c>
      <c r="E2356" s="70" t="s">
        <v>1459</v>
      </c>
      <c r="F2356" s="69">
        <v>1520260</v>
      </c>
      <c r="G2356" s="2">
        <v>221</v>
      </c>
      <c r="H2356" s="80">
        <v>0</v>
      </c>
      <c r="I2356" s="80">
        <v>1</v>
      </c>
      <c r="L2356">
        <v>1</v>
      </c>
      <c r="M2356">
        <v>0</v>
      </c>
    </row>
    <row r="2357" spans="1:13" x14ac:dyDescent="0.2">
      <c r="A2357" s="67" t="s">
        <v>2111</v>
      </c>
      <c r="B2357" s="68" t="s">
        <v>150</v>
      </c>
      <c r="C2357" s="1">
        <v>4504</v>
      </c>
      <c r="D2357" s="69">
        <v>1516957</v>
      </c>
      <c r="E2357" s="70" t="s">
        <v>136</v>
      </c>
      <c r="F2357" s="69">
        <v>1516957</v>
      </c>
      <c r="G2357" s="2">
        <v>2728</v>
      </c>
      <c r="H2357" s="80">
        <v>0</v>
      </c>
      <c r="I2357" s="80">
        <v>1</v>
      </c>
      <c r="L2357">
        <v>1</v>
      </c>
      <c r="M2357">
        <v>0</v>
      </c>
    </row>
    <row r="2358" spans="1:13" x14ac:dyDescent="0.2">
      <c r="A2358" s="67" t="s">
        <v>2111</v>
      </c>
      <c r="B2358" s="68" t="s">
        <v>150</v>
      </c>
      <c r="C2358" s="1">
        <v>4503</v>
      </c>
      <c r="D2358" s="69">
        <v>1513213</v>
      </c>
      <c r="E2358" s="70" t="s">
        <v>2185</v>
      </c>
      <c r="F2358" s="69">
        <v>1513213</v>
      </c>
      <c r="G2358" s="2">
        <v>2670</v>
      </c>
      <c r="H2358" s="80">
        <v>0</v>
      </c>
      <c r="I2358" s="80">
        <v>1</v>
      </c>
      <c r="L2358">
        <v>1</v>
      </c>
      <c r="M2358">
        <v>0</v>
      </c>
    </row>
    <row r="2359" spans="1:13" x14ac:dyDescent="0.2">
      <c r="A2359" s="67" t="s">
        <v>2111</v>
      </c>
      <c r="B2359" s="68" t="s">
        <v>150</v>
      </c>
      <c r="C2359" s="1">
        <v>4512</v>
      </c>
      <c r="D2359" s="69">
        <v>1509919</v>
      </c>
      <c r="E2359" s="70" t="s">
        <v>137</v>
      </c>
      <c r="F2359" s="69">
        <v>1509919</v>
      </c>
      <c r="G2359" s="2">
        <v>3469</v>
      </c>
      <c r="H2359" s="80">
        <v>0</v>
      </c>
      <c r="I2359" s="80">
        <v>1</v>
      </c>
      <c r="L2359">
        <v>1</v>
      </c>
      <c r="M2359">
        <v>0</v>
      </c>
    </row>
    <row r="2360" spans="1:13" x14ac:dyDescent="0.2">
      <c r="A2360" s="67" t="s">
        <v>2111</v>
      </c>
      <c r="B2360" s="68" t="s">
        <v>150</v>
      </c>
      <c r="C2360" s="1">
        <v>4503</v>
      </c>
      <c r="D2360" s="69">
        <v>1513602</v>
      </c>
      <c r="E2360" s="70" t="s">
        <v>2186</v>
      </c>
      <c r="F2360" s="69">
        <v>1513602</v>
      </c>
      <c r="G2360" s="2">
        <v>755</v>
      </c>
      <c r="H2360" s="80">
        <v>1</v>
      </c>
      <c r="I2360" s="80">
        <v>1</v>
      </c>
      <c r="L2360">
        <v>1</v>
      </c>
      <c r="M2360">
        <v>0</v>
      </c>
    </row>
    <row r="2361" spans="1:13" x14ac:dyDescent="0.2">
      <c r="A2361" s="67" t="s">
        <v>2111</v>
      </c>
      <c r="B2361" s="68" t="s">
        <v>150</v>
      </c>
      <c r="C2361" s="1">
        <v>4503</v>
      </c>
      <c r="D2361" s="69">
        <v>1508998</v>
      </c>
      <c r="E2361" s="70" t="s">
        <v>2176</v>
      </c>
      <c r="F2361" s="69">
        <v>1508998</v>
      </c>
      <c r="G2361" s="2">
        <v>694</v>
      </c>
      <c r="H2361" s="80">
        <v>0</v>
      </c>
      <c r="I2361" s="80">
        <v>1</v>
      </c>
      <c r="L2361">
        <v>1</v>
      </c>
      <c r="M2361">
        <v>0</v>
      </c>
    </row>
    <row r="2362" spans="1:13" x14ac:dyDescent="0.2">
      <c r="A2362" s="67" t="s">
        <v>2111</v>
      </c>
      <c r="B2362" s="68" t="s">
        <v>150</v>
      </c>
      <c r="C2362" s="1">
        <v>4502</v>
      </c>
      <c r="D2362" s="69">
        <v>1531398</v>
      </c>
      <c r="E2362" s="70" t="s">
        <v>2167</v>
      </c>
      <c r="F2362" s="69">
        <v>1531398</v>
      </c>
      <c r="G2362" s="2">
        <v>2139</v>
      </c>
      <c r="H2362" s="80">
        <v>1</v>
      </c>
      <c r="I2362" s="80">
        <v>1</v>
      </c>
      <c r="L2362">
        <v>1</v>
      </c>
      <c r="M2362">
        <v>0</v>
      </c>
    </row>
    <row r="2363" spans="1:13" x14ac:dyDescent="0.2">
      <c r="A2363" s="67" t="s">
        <v>2111</v>
      </c>
      <c r="B2363" s="68" t="s">
        <v>150</v>
      </c>
      <c r="C2363" s="1">
        <v>4502</v>
      </c>
      <c r="D2363" s="69">
        <v>1528981</v>
      </c>
      <c r="E2363" s="70" t="s">
        <v>2125</v>
      </c>
      <c r="F2363" s="69">
        <v>1528981</v>
      </c>
      <c r="G2363" s="2">
        <v>700</v>
      </c>
      <c r="H2363" s="80">
        <v>1</v>
      </c>
      <c r="I2363" s="80">
        <v>1</v>
      </c>
      <c r="L2363">
        <v>1</v>
      </c>
      <c r="M2363">
        <v>0</v>
      </c>
    </row>
    <row r="2364" spans="1:13" x14ac:dyDescent="0.2">
      <c r="A2364" s="67" t="s">
        <v>2111</v>
      </c>
      <c r="B2364" s="68" t="s">
        <v>150</v>
      </c>
      <c r="C2364" s="1">
        <v>4503</v>
      </c>
      <c r="D2364" s="69">
        <v>1531820</v>
      </c>
      <c r="E2364" s="70" t="s">
        <v>2214</v>
      </c>
      <c r="F2364" s="69">
        <v>1531820</v>
      </c>
      <c r="G2364" s="2">
        <v>376</v>
      </c>
      <c r="H2364" s="80">
        <v>0</v>
      </c>
      <c r="I2364" s="80">
        <v>1</v>
      </c>
      <c r="L2364">
        <v>1</v>
      </c>
      <c r="M2364">
        <v>0</v>
      </c>
    </row>
    <row r="2365" spans="1:13" x14ac:dyDescent="0.2">
      <c r="A2365" s="67" t="s">
        <v>2111</v>
      </c>
      <c r="B2365" s="68" t="s">
        <v>150</v>
      </c>
      <c r="C2365" s="1">
        <v>4504</v>
      </c>
      <c r="D2365" s="69">
        <v>1533659</v>
      </c>
      <c r="E2365" s="70" t="s">
        <v>138</v>
      </c>
      <c r="F2365" s="69">
        <v>1533659</v>
      </c>
      <c r="G2365" s="2">
        <v>726</v>
      </c>
      <c r="H2365" s="80">
        <v>1</v>
      </c>
      <c r="I2365" s="80">
        <v>1</v>
      </c>
      <c r="L2365">
        <v>1</v>
      </c>
      <c r="M2365">
        <v>0</v>
      </c>
    </row>
    <row r="2366" spans="1:13" x14ac:dyDescent="0.2">
      <c r="A2366" s="67" t="s">
        <v>2111</v>
      </c>
      <c r="B2366" s="68" t="s">
        <v>150</v>
      </c>
      <c r="C2366" s="1">
        <v>4506</v>
      </c>
      <c r="D2366" s="69">
        <v>1526611</v>
      </c>
      <c r="E2366" s="70" t="s">
        <v>139</v>
      </c>
      <c r="F2366" s="69">
        <v>1526611</v>
      </c>
      <c r="G2366" s="2">
        <v>13672</v>
      </c>
      <c r="H2366" s="80">
        <v>0</v>
      </c>
      <c r="I2366" s="80">
        <v>0</v>
      </c>
      <c r="L2366">
        <v>0</v>
      </c>
      <c r="M2366">
        <v>0</v>
      </c>
    </row>
    <row r="2367" spans="1:13" x14ac:dyDescent="0.2">
      <c r="A2367" s="67" t="s">
        <v>2111</v>
      </c>
      <c r="B2367" s="68" t="s">
        <v>150</v>
      </c>
      <c r="C2367" s="1">
        <v>4504</v>
      </c>
      <c r="D2367" s="69">
        <v>1510117</v>
      </c>
      <c r="E2367" s="70" t="s">
        <v>140</v>
      </c>
      <c r="F2367" s="69">
        <v>1510117</v>
      </c>
      <c r="G2367" s="2">
        <v>1073</v>
      </c>
      <c r="H2367" s="80">
        <v>0</v>
      </c>
      <c r="I2367" s="80">
        <v>1</v>
      </c>
      <c r="L2367">
        <v>1</v>
      </c>
      <c r="M2367">
        <v>0</v>
      </c>
    </row>
    <row r="2368" spans="1:13" x14ac:dyDescent="0.2">
      <c r="A2368" s="67" t="s">
        <v>2111</v>
      </c>
      <c r="B2368" s="68" t="s">
        <v>150</v>
      </c>
      <c r="C2368" s="1">
        <v>4505</v>
      </c>
      <c r="D2368" s="69">
        <v>1518591</v>
      </c>
      <c r="E2368" s="70" t="s">
        <v>214</v>
      </c>
      <c r="F2368" s="69">
        <v>1518591</v>
      </c>
      <c r="G2368" s="2">
        <v>3745</v>
      </c>
      <c r="H2368" s="80">
        <v>0</v>
      </c>
      <c r="I2368" s="80">
        <v>1</v>
      </c>
      <c r="L2368">
        <v>1</v>
      </c>
      <c r="M2368">
        <v>0</v>
      </c>
    </row>
    <row r="2369" spans="1:13" x14ac:dyDescent="0.2">
      <c r="A2369" s="67" t="s">
        <v>2111</v>
      </c>
      <c r="B2369" s="68" t="s">
        <v>150</v>
      </c>
      <c r="C2369" s="1">
        <v>4511</v>
      </c>
      <c r="D2369" s="69">
        <v>1527100</v>
      </c>
      <c r="E2369" s="70" t="s">
        <v>1484</v>
      </c>
      <c r="F2369" s="69">
        <v>1527100</v>
      </c>
      <c r="G2369" s="2">
        <v>1712</v>
      </c>
      <c r="H2369" s="80">
        <v>0</v>
      </c>
      <c r="I2369" s="80">
        <v>0</v>
      </c>
      <c r="L2369">
        <v>0</v>
      </c>
      <c r="M2369">
        <v>0</v>
      </c>
    </row>
    <row r="2370" spans="1:13" x14ac:dyDescent="0.2">
      <c r="A2370" s="67" t="s">
        <v>2111</v>
      </c>
      <c r="B2370" s="68" t="s">
        <v>150</v>
      </c>
      <c r="C2370" s="1">
        <v>4505</v>
      </c>
      <c r="D2370" s="69">
        <v>1506938</v>
      </c>
      <c r="E2370" s="70" t="s">
        <v>200</v>
      </c>
      <c r="F2370" s="69">
        <v>1506938</v>
      </c>
      <c r="G2370" s="2">
        <v>1025</v>
      </c>
      <c r="H2370" s="80">
        <v>1</v>
      </c>
      <c r="I2370" s="80">
        <v>1</v>
      </c>
      <c r="L2370">
        <v>1</v>
      </c>
      <c r="M2370">
        <v>0</v>
      </c>
    </row>
    <row r="2371" spans="1:13" x14ac:dyDescent="0.2">
      <c r="A2371" s="67" t="s">
        <v>2111</v>
      </c>
      <c r="B2371" s="68" t="s">
        <v>150</v>
      </c>
      <c r="C2371" s="1">
        <v>4510</v>
      </c>
      <c r="D2371" s="69">
        <v>1527322</v>
      </c>
      <c r="E2371" s="70" t="s">
        <v>1464</v>
      </c>
      <c r="F2371" s="69">
        <v>1527322</v>
      </c>
      <c r="G2371" s="2">
        <v>597</v>
      </c>
      <c r="H2371" s="80">
        <v>0</v>
      </c>
      <c r="I2371" s="80">
        <v>1</v>
      </c>
      <c r="L2371">
        <v>1</v>
      </c>
      <c r="M2371">
        <v>0</v>
      </c>
    </row>
    <row r="2372" spans="1:13" x14ac:dyDescent="0.2">
      <c r="A2372" s="67" t="s">
        <v>2111</v>
      </c>
      <c r="B2372" s="68" t="s">
        <v>150</v>
      </c>
      <c r="C2372" s="1">
        <v>4503</v>
      </c>
      <c r="D2372" s="69">
        <v>1508934</v>
      </c>
      <c r="E2372" s="70" t="s">
        <v>2175</v>
      </c>
      <c r="F2372" s="69">
        <v>1508934</v>
      </c>
      <c r="G2372" s="2">
        <v>560</v>
      </c>
      <c r="H2372" s="80">
        <v>1</v>
      </c>
      <c r="I2372" s="80">
        <v>1</v>
      </c>
      <c r="L2372">
        <v>1</v>
      </c>
      <c r="M2372">
        <v>0</v>
      </c>
    </row>
    <row r="2373" spans="1:13" x14ac:dyDescent="0.2">
      <c r="A2373" s="67" t="s">
        <v>2111</v>
      </c>
      <c r="B2373" s="68" t="s">
        <v>150</v>
      </c>
      <c r="C2373" s="1">
        <v>4510</v>
      </c>
      <c r="D2373" s="69">
        <v>1518324</v>
      </c>
      <c r="E2373" s="70" t="s">
        <v>1458</v>
      </c>
      <c r="F2373" s="69">
        <v>1518324</v>
      </c>
      <c r="G2373" s="2">
        <v>9089</v>
      </c>
      <c r="H2373" s="80">
        <v>0</v>
      </c>
      <c r="I2373" s="80">
        <v>1</v>
      </c>
      <c r="L2373">
        <v>1</v>
      </c>
      <c r="M2373">
        <v>0</v>
      </c>
    </row>
    <row r="2374" spans="1:13" x14ac:dyDescent="0.2">
      <c r="A2374" s="67" t="s">
        <v>2111</v>
      </c>
      <c r="B2374" s="68" t="s">
        <v>150</v>
      </c>
      <c r="C2374" s="1">
        <v>4503</v>
      </c>
      <c r="D2374" s="69">
        <v>1506275</v>
      </c>
      <c r="E2374" s="70" t="s">
        <v>2171</v>
      </c>
      <c r="F2374" s="69">
        <v>1506275</v>
      </c>
      <c r="G2374" s="2">
        <v>401</v>
      </c>
      <c r="H2374" s="80">
        <v>1</v>
      </c>
      <c r="I2374" s="80">
        <v>1</v>
      </c>
      <c r="L2374">
        <v>1</v>
      </c>
      <c r="M2374">
        <v>0</v>
      </c>
    </row>
    <row r="2375" spans="1:13" x14ac:dyDescent="0.2">
      <c r="A2375" s="67" t="s">
        <v>2111</v>
      </c>
      <c r="B2375" s="68" t="s">
        <v>150</v>
      </c>
      <c r="C2375" s="1">
        <v>4512</v>
      </c>
      <c r="D2375" s="69">
        <v>1516203</v>
      </c>
      <c r="E2375" s="70" t="s">
        <v>141</v>
      </c>
      <c r="F2375" s="69">
        <v>1516203</v>
      </c>
      <c r="G2375" s="2">
        <v>4539</v>
      </c>
      <c r="H2375" s="80">
        <v>0</v>
      </c>
      <c r="I2375" s="80">
        <v>0</v>
      </c>
      <c r="L2375">
        <v>0</v>
      </c>
      <c r="M2375">
        <v>0</v>
      </c>
    </row>
    <row r="2376" spans="1:13" x14ac:dyDescent="0.2">
      <c r="A2376" s="67" t="s">
        <v>2111</v>
      </c>
      <c r="B2376" s="68" t="s">
        <v>150</v>
      </c>
      <c r="C2376" s="1">
        <v>4503</v>
      </c>
      <c r="D2376" s="69">
        <v>1528750</v>
      </c>
      <c r="E2376" s="70" t="s">
        <v>2206</v>
      </c>
      <c r="F2376" s="69">
        <v>1528750</v>
      </c>
      <c r="G2376" s="2">
        <v>433</v>
      </c>
      <c r="H2376" s="80">
        <v>1</v>
      </c>
      <c r="I2376" s="80">
        <v>1</v>
      </c>
      <c r="L2376">
        <v>1</v>
      </c>
      <c r="M2376">
        <v>0</v>
      </c>
    </row>
    <row r="2377" spans="1:13" x14ac:dyDescent="0.2">
      <c r="A2377" s="67" t="s">
        <v>2111</v>
      </c>
      <c r="B2377" s="68" t="s">
        <v>150</v>
      </c>
      <c r="C2377" s="1">
        <v>4512</v>
      </c>
      <c r="D2377" s="69">
        <v>1513037</v>
      </c>
      <c r="E2377" s="70" t="s">
        <v>142</v>
      </c>
      <c r="F2377" s="69">
        <v>1513037</v>
      </c>
      <c r="G2377" s="2">
        <v>771</v>
      </c>
      <c r="H2377" s="80">
        <v>0</v>
      </c>
      <c r="I2377" s="80">
        <v>1</v>
      </c>
      <c r="L2377">
        <v>1</v>
      </c>
      <c r="M2377">
        <v>0</v>
      </c>
    </row>
    <row r="2378" spans="1:13" x14ac:dyDescent="0.2">
      <c r="A2378" s="67" t="s">
        <v>2111</v>
      </c>
      <c r="B2378" s="68" t="s">
        <v>150</v>
      </c>
      <c r="C2378" s="1">
        <v>4509</v>
      </c>
      <c r="D2378" s="69">
        <v>1534388</v>
      </c>
      <c r="E2378" s="70" t="s">
        <v>1445</v>
      </c>
      <c r="F2378" s="69">
        <v>1534388</v>
      </c>
      <c r="G2378" s="2">
        <v>967</v>
      </c>
      <c r="H2378" s="80">
        <v>0</v>
      </c>
      <c r="I2378" s="80">
        <v>1</v>
      </c>
      <c r="L2378">
        <v>1</v>
      </c>
      <c r="M2378">
        <v>0</v>
      </c>
    </row>
    <row r="2379" spans="1:13" x14ac:dyDescent="0.2">
      <c r="A2379" s="67" t="s">
        <v>2708</v>
      </c>
      <c r="B2379" s="68" t="s">
        <v>1515</v>
      </c>
      <c r="C2379" s="1">
        <v>4704</v>
      </c>
      <c r="D2379" s="69">
        <v>1729665</v>
      </c>
      <c r="E2379" s="70" t="s">
        <v>143</v>
      </c>
      <c r="F2379" s="69">
        <v>1729665</v>
      </c>
      <c r="G2379" s="2">
        <v>780</v>
      </c>
      <c r="H2379" s="80">
        <v>0</v>
      </c>
      <c r="I2379" s="80">
        <v>0</v>
      </c>
      <c r="L2379">
        <v>0</v>
      </c>
      <c r="M2379">
        <v>0</v>
      </c>
    </row>
    <row r="2380" spans="1:13" x14ac:dyDescent="0.2">
      <c r="A2380" s="67" t="s">
        <v>2708</v>
      </c>
      <c r="B2380" s="68" t="s">
        <v>1515</v>
      </c>
      <c r="C2380" s="1">
        <v>4704</v>
      </c>
      <c r="D2380" s="69">
        <v>1711563</v>
      </c>
      <c r="E2380" s="70" t="s">
        <v>1387</v>
      </c>
      <c r="F2380" s="69">
        <v>1711563</v>
      </c>
      <c r="G2380" s="2">
        <v>818</v>
      </c>
      <c r="H2380" s="80">
        <v>1</v>
      </c>
      <c r="I2380" s="80">
        <v>0</v>
      </c>
      <c r="L2380">
        <v>1</v>
      </c>
      <c r="M2380">
        <v>0</v>
      </c>
    </row>
    <row r="2381" spans="1:13" x14ac:dyDescent="0.2">
      <c r="A2381" s="67" t="s">
        <v>2708</v>
      </c>
      <c r="B2381" s="68" t="s">
        <v>1515</v>
      </c>
      <c r="C2381" s="1">
        <v>4701</v>
      </c>
      <c r="D2381" s="69">
        <v>1726125</v>
      </c>
      <c r="E2381" s="70" t="s">
        <v>1388</v>
      </c>
      <c r="F2381" s="69">
        <v>1726125</v>
      </c>
      <c r="G2381" s="2">
        <v>1141</v>
      </c>
      <c r="H2381" s="80">
        <v>0</v>
      </c>
      <c r="I2381" s="80">
        <v>0</v>
      </c>
      <c r="L2381">
        <v>0</v>
      </c>
      <c r="M2381">
        <v>0</v>
      </c>
    </row>
    <row r="2382" spans="1:13" x14ac:dyDescent="0.2">
      <c r="A2382" s="67" t="s">
        <v>2708</v>
      </c>
      <c r="B2382" s="68" t="s">
        <v>1515</v>
      </c>
      <c r="C2382" s="1">
        <v>4702</v>
      </c>
      <c r="D2382" s="69">
        <v>1732735</v>
      </c>
      <c r="E2382" s="70" t="s">
        <v>1389</v>
      </c>
      <c r="F2382" s="69">
        <v>1732735</v>
      </c>
      <c r="G2382" s="2">
        <v>867</v>
      </c>
      <c r="H2382" s="80">
        <v>0</v>
      </c>
      <c r="I2382" s="80">
        <v>0</v>
      </c>
      <c r="L2382">
        <v>0</v>
      </c>
      <c r="M2382">
        <v>0</v>
      </c>
    </row>
    <row r="2383" spans="1:13" x14ac:dyDescent="0.2">
      <c r="A2383" s="67" t="s">
        <v>2708</v>
      </c>
      <c r="B2383" s="68" t="s">
        <v>1515</v>
      </c>
      <c r="C2383" s="1">
        <v>4704</v>
      </c>
      <c r="D2383" s="69">
        <v>1711712</v>
      </c>
      <c r="E2383" s="70" t="s">
        <v>1390</v>
      </c>
      <c r="F2383" s="69">
        <v>1711712</v>
      </c>
      <c r="G2383" s="2">
        <v>1845</v>
      </c>
      <c r="H2383" s="80">
        <v>1</v>
      </c>
      <c r="I2383" s="80">
        <v>1</v>
      </c>
      <c r="L2383">
        <v>1</v>
      </c>
      <c r="M2383">
        <v>0</v>
      </c>
    </row>
    <row r="2384" spans="1:13" x14ac:dyDescent="0.2">
      <c r="A2384" s="67" t="s">
        <v>2708</v>
      </c>
      <c r="B2384" s="68" t="s">
        <v>1515</v>
      </c>
      <c r="C2384" s="1">
        <v>4701</v>
      </c>
      <c r="D2384" s="69">
        <v>1728909</v>
      </c>
      <c r="E2384" s="70" t="s">
        <v>1391</v>
      </c>
      <c r="F2384" s="69">
        <v>1728909</v>
      </c>
      <c r="G2384" s="2">
        <v>446</v>
      </c>
      <c r="H2384" s="80">
        <v>0</v>
      </c>
      <c r="I2384" s="80">
        <v>1</v>
      </c>
      <c r="L2384">
        <v>1</v>
      </c>
      <c r="M2384">
        <v>0</v>
      </c>
    </row>
    <row r="2385" spans="1:13" x14ac:dyDescent="0.2">
      <c r="A2385" s="67" t="s">
        <v>2708</v>
      </c>
      <c r="B2385" s="68" t="s">
        <v>1515</v>
      </c>
      <c r="C2385" s="1">
        <v>4704</v>
      </c>
      <c r="D2385" s="69">
        <v>1708864</v>
      </c>
      <c r="E2385" s="70" t="s">
        <v>1392</v>
      </c>
      <c r="F2385" s="69">
        <v>1708864</v>
      </c>
      <c r="G2385" s="2">
        <v>6840</v>
      </c>
      <c r="H2385" s="80">
        <v>0</v>
      </c>
      <c r="I2385" s="80">
        <v>0</v>
      </c>
      <c r="L2385">
        <v>0</v>
      </c>
      <c r="M2385">
        <v>0</v>
      </c>
    </row>
    <row r="2386" spans="1:13" x14ac:dyDescent="0.2">
      <c r="A2386" s="67" t="s">
        <v>2708</v>
      </c>
      <c r="B2386" s="68" t="s">
        <v>1515</v>
      </c>
      <c r="C2386" s="1">
        <v>4705</v>
      </c>
      <c r="D2386" s="69">
        <v>1728662</v>
      </c>
      <c r="E2386" s="70" t="s">
        <v>690</v>
      </c>
      <c r="F2386" s="69">
        <v>1728662</v>
      </c>
      <c r="G2386" s="2">
        <v>422</v>
      </c>
      <c r="H2386" s="80">
        <v>0</v>
      </c>
      <c r="I2386" s="80">
        <v>0</v>
      </c>
      <c r="L2386">
        <v>0</v>
      </c>
      <c r="M2386">
        <v>0</v>
      </c>
    </row>
    <row r="2387" spans="1:13" x14ac:dyDescent="0.2">
      <c r="A2387" s="67" t="s">
        <v>2708</v>
      </c>
      <c r="B2387" s="68" t="s">
        <v>1515</v>
      </c>
      <c r="C2387" s="1">
        <v>4703</v>
      </c>
      <c r="D2387" s="69">
        <v>1711970</v>
      </c>
      <c r="E2387" s="70" t="s">
        <v>1393</v>
      </c>
      <c r="F2387" s="69">
        <v>1711970</v>
      </c>
      <c r="G2387" s="2">
        <v>468</v>
      </c>
      <c r="H2387" s="80">
        <v>1</v>
      </c>
      <c r="I2387" s="80">
        <v>1</v>
      </c>
      <c r="L2387">
        <v>1</v>
      </c>
      <c r="M2387">
        <v>0</v>
      </c>
    </row>
    <row r="2388" spans="1:13" x14ac:dyDescent="0.2">
      <c r="A2388" s="67" t="s">
        <v>2708</v>
      </c>
      <c r="B2388" s="68" t="s">
        <v>1515</v>
      </c>
      <c r="C2388" s="1">
        <v>4704</v>
      </c>
      <c r="D2388" s="69">
        <v>1703425</v>
      </c>
      <c r="E2388" s="70" t="s">
        <v>1394</v>
      </c>
      <c r="F2388" s="69">
        <v>1703425</v>
      </c>
      <c r="G2388" s="2">
        <v>2335</v>
      </c>
      <c r="H2388" s="80">
        <v>0</v>
      </c>
      <c r="I2388" s="80">
        <v>1</v>
      </c>
      <c r="L2388">
        <v>1</v>
      </c>
      <c r="M2388">
        <v>0</v>
      </c>
    </row>
    <row r="2389" spans="1:13" x14ac:dyDescent="0.2">
      <c r="A2389" s="67" t="s">
        <v>2708</v>
      </c>
      <c r="B2389" s="68" t="s">
        <v>1515</v>
      </c>
      <c r="C2389" s="1">
        <v>4701</v>
      </c>
      <c r="D2389" s="69">
        <v>1706497</v>
      </c>
      <c r="E2389" s="70" t="s">
        <v>1395</v>
      </c>
      <c r="F2389" s="69">
        <v>1706497</v>
      </c>
      <c r="G2389" s="2">
        <v>14228</v>
      </c>
      <c r="H2389" s="80">
        <v>0</v>
      </c>
      <c r="I2389" s="80">
        <v>0</v>
      </c>
      <c r="L2389">
        <v>0</v>
      </c>
      <c r="M2389">
        <v>0</v>
      </c>
    </row>
    <row r="2390" spans="1:13" x14ac:dyDescent="0.2">
      <c r="A2390" s="67" t="s">
        <v>2708</v>
      </c>
      <c r="B2390" s="68" t="s">
        <v>1515</v>
      </c>
      <c r="C2390" s="1">
        <v>4701</v>
      </c>
      <c r="D2390" s="69">
        <v>1714818</v>
      </c>
      <c r="E2390" s="70" t="s">
        <v>1396</v>
      </c>
      <c r="F2390" s="69">
        <v>1714818</v>
      </c>
      <c r="G2390" s="2">
        <v>470</v>
      </c>
      <c r="H2390" s="80">
        <v>0</v>
      </c>
      <c r="I2390" s="80">
        <v>0</v>
      </c>
      <c r="L2390">
        <v>0</v>
      </c>
      <c r="M2390">
        <v>0</v>
      </c>
    </row>
    <row r="2391" spans="1:13" x14ac:dyDescent="0.2">
      <c r="A2391" s="67" t="s">
        <v>2708</v>
      </c>
      <c r="B2391" s="68" t="s">
        <v>1515</v>
      </c>
      <c r="C2391" s="1">
        <v>4703</v>
      </c>
      <c r="D2391" s="69">
        <v>1706558</v>
      </c>
      <c r="E2391" s="70" t="s">
        <v>1397</v>
      </c>
      <c r="F2391" s="69">
        <v>1706558</v>
      </c>
      <c r="G2391" s="2">
        <v>2885</v>
      </c>
      <c r="H2391" s="80">
        <v>0</v>
      </c>
      <c r="I2391" s="80">
        <v>0</v>
      </c>
      <c r="L2391">
        <v>0</v>
      </c>
      <c r="M2391">
        <v>0</v>
      </c>
    </row>
    <row r="2392" spans="1:13" x14ac:dyDescent="0.2">
      <c r="A2392" s="67" t="s">
        <v>2708</v>
      </c>
      <c r="B2392" s="68" t="s">
        <v>1515</v>
      </c>
      <c r="C2392" s="1">
        <v>4701</v>
      </c>
      <c r="D2392" s="69">
        <v>1719284</v>
      </c>
      <c r="E2392" s="70" t="s">
        <v>1398</v>
      </c>
      <c r="F2392" s="69">
        <v>1719284</v>
      </c>
      <c r="G2392" s="2">
        <v>989</v>
      </c>
      <c r="H2392" s="80">
        <v>0</v>
      </c>
      <c r="I2392" s="80">
        <v>0</v>
      </c>
      <c r="L2392">
        <v>0</v>
      </c>
      <c r="M2392">
        <v>0</v>
      </c>
    </row>
    <row r="2393" spans="1:13" x14ac:dyDescent="0.2">
      <c r="A2393" s="67" t="s">
        <v>2708</v>
      </c>
      <c r="B2393" s="68" t="s">
        <v>1515</v>
      </c>
      <c r="C2393" s="1">
        <v>4702</v>
      </c>
      <c r="D2393" s="69">
        <v>1711998</v>
      </c>
      <c r="E2393" s="70" t="s">
        <v>1399</v>
      </c>
      <c r="F2393" s="69">
        <v>1711998</v>
      </c>
      <c r="G2393" s="2">
        <v>358</v>
      </c>
      <c r="H2393" s="80">
        <v>1</v>
      </c>
      <c r="I2393" s="80">
        <v>1</v>
      </c>
      <c r="L2393">
        <v>1</v>
      </c>
      <c r="M2393">
        <v>0</v>
      </c>
    </row>
    <row r="2394" spans="1:13" x14ac:dyDescent="0.2">
      <c r="A2394" s="67" t="s">
        <v>2708</v>
      </c>
      <c r="B2394" s="68" t="s">
        <v>1515</v>
      </c>
      <c r="C2394" s="1">
        <v>4702</v>
      </c>
      <c r="D2394" s="69">
        <v>1730094</v>
      </c>
      <c r="E2394" s="70" t="s">
        <v>1400</v>
      </c>
      <c r="F2394" s="69">
        <v>1730094</v>
      </c>
      <c r="G2394" s="2">
        <v>895</v>
      </c>
      <c r="H2394" s="80">
        <v>0</v>
      </c>
      <c r="I2394" s="80">
        <v>1</v>
      </c>
      <c r="L2394">
        <v>1</v>
      </c>
      <c r="M2394">
        <v>0</v>
      </c>
    </row>
    <row r="2395" spans="1:13" x14ac:dyDescent="0.2">
      <c r="A2395" s="67" t="s">
        <v>2708</v>
      </c>
      <c r="B2395" s="68" t="s">
        <v>1515</v>
      </c>
      <c r="C2395" s="1">
        <v>4702</v>
      </c>
      <c r="D2395" s="69">
        <v>1729230</v>
      </c>
      <c r="E2395" s="70" t="s">
        <v>1401</v>
      </c>
      <c r="F2395" s="69">
        <v>1729230</v>
      </c>
      <c r="G2395" s="2">
        <v>1396</v>
      </c>
      <c r="H2395" s="80">
        <v>1</v>
      </c>
      <c r="I2395" s="80">
        <v>1</v>
      </c>
      <c r="L2395">
        <v>1</v>
      </c>
      <c r="M2395">
        <v>0</v>
      </c>
    </row>
    <row r="2396" spans="1:13" x14ac:dyDescent="0.2">
      <c r="A2396" s="67" t="s">
        <v>2708</v>
      </c>
      <c r="B2396" s="68" t="s">
        <v>1515</v>
      </c>
      <c r="C2396" s="1">
        <v>4704</v>
      </c>
      <c r="D2396" s="69">
        <v>1724989</v>
      </c>
      <c r="E2396" s="70" t="s">
        <v>1402</v>
      </c>
      <c r="F2396" s="69">
        <v>1724989</v>
      </c>
      <c r="G2396" s="2">
        <v>4311</v>
      </c>
      <c r="H2396" s="80">
        <v>0</v>
      </c>
      <c r="I2396" s="80">
        <v>0</v>
      </c>
      <c r="L2396">
        <v>0</v>
      </c>
      <c r="M2396">
        <v>0</v>
      </c>
    </row>
    <row r="2397" spans="1:13" x14ac:dyDescent="0.2">
      <c r="A2397" s="67" t="s">
        <v>2708</v>
      </c>
      <c r="B2397" s="68" t="s">
        <v>1515</v>
      </c>
      <c r="C2397" s="1">
        <v>4705</v>
      </c>
      <c r="D2397" s="69">
        <v>1711688</v>
      </c>
      <c r="E2397" s="70" t="s">
        <v>1527</v>
      </c>
      <c r="F2397" s="69">
        <v>1711688</v>
      </c>
      <c r="G2397" s="2">
        <v>381</v>
      </c>
      <c r="H2397" s="80">
        <v>1</v>
      </c>
      <c r="I2397" s="80">
        <v>1</v>
      </c>
      <c r="L2397">
        <v>1</v>
      </c>
      <c r="M2397">
        <v>0</v>
      </c>
    </row>
    <row r="2398" spans="1:13" x14ac:dyDescent="0.2">
      <c r="A2398" s="67" t="s">
        <v>2708</v>
      </c>
      <c r="B2398" s="68" t="s">
        <v>1515</v>
      </c>
      <c r="C2398" s="1">
        <v>4702</v>
      </c>
      <c r="D2398" s="69">
        <v>1707685</v>
      </c>
      <c r="E2398" s="70" t="s">
        <v>1403</v>
      </c>
      <c r="F2398" s="69">
        <v>1707685</v>
      </c>
      <c r="G2398" s="2">
        <v>20229</v>
      </c>
      <c r="H2398" s="80">
        <v>0</v>
      </c>
      <c r="I2398" s="80">
        <v>0</v>
      </c>
      <c r="L2398">
        <v>0</v>
      </c>
      <c r="M2398">
        <v>0</v>
      </c>
    </row>
    <row r="2399" spans="1:13" x14ac:dyDescent="0.2">
      <c r="A2399" s="67" t="s">
        <v>2708</v>
      </c>
      <c r="B2399" s="68" t="s">
        <v>1515</v>
      </c>
      <c r="C2399" s="1">
        <v>4702</v>
      </c>
      <c r="D2399" s="69">
        <v>1702565</v>
      </c>
      <c r="E2399" s="70" t="s">
        <v>1404</v>
      </c>
      <c r="F2399" s="69">
        <v>1702565</v>
      </c>
      <c r="G2399" s="2">
        <v>2134</v>
      </c>
      <c r="H2399" s="80">
        <v>1</v>
      </c>
      <c r="I2399" s="80">
        <v>0</v>
      </c>
      <c r="L2399">
        <v>1</v>
      </c>
      <c r="M2399">
        <v>0</v>
      </c>
    </row>
    <row r="2400" spans="1:13" x14ac:dyDescent="0.2">
      <c r="A2400" s="67" t="s">
        <v>2708</v>
      </c>
      <c r="B2400" s="68" t="s">
        <v>1515</v>
      </c>
      <c r="C2400" s="1">
        <v>4703</v>
      </c>
      <c r="D2400" s="69">
        <v>1731501</v>
      </c>
      <c r="E2400" s="70" t="s">
        <v>1405</v>
      </c>
      <c r="F2400" s="69">
        <v>1731501</v>
      </c>
      <c r="G2400" s="2">
        <v>9228</v>
      </c>
      <c r="H2400" s="80">
        <v>0</v>
      </c>
      <c r="I2400" s="80">
        <v>0</v>
      </c>
      <c r="L2400">
        <v>0</v>
      </c>
      <c r="M2400">
        <v>0</v>
      </c>
    </row>
    <row r="2401" spans="1:13" x14ac:dyDescent="0.2">
      <c r="A2401" s="67" t="s">
        <v>2708</v>
      </c>
      <c r="B2401" s="68" t="s">
        <v>1515</v>
      </c>
      <c r="C2401" s="1">
        <v>4703</v>
      </c>
      <c r="D2401" s="69">
        <v>1709539</v>
      </c>
      <c r="E2401" s="70" t="s">
        <v>1406</v>
      </c>
      <c r="F2401" s="69">
        <v>1709539</v>
      </c>
      <c r="G2401" s="2">
        <v>2653</v>
      </c>
      <c r="H2401" s="80">
        <v>0</v>
      </c>
      <c r="I2401" s="80">
        <v>0</v>
      </c>
      <c r="L2401">
        <v>0</v>
      </c>
      <c r="M2401">
        <v>0</v>
      </c>
    </row>
    <row r="2402" spans="1:13" x14ac:dyDescent="0.2">
      <c r="A2402" s="67" t="s">
        <v>2708</v>
      </c>
      <c r="B2402" s="68" t="s">
        <v>1515</v>
      </c>
      <c r="C2402" s="1">
        <v>4705</v>
      </c>
      <c r="D2402" s="69">
        <v>1719202</v>
      </c>
      <c r="E2402" s="70" t="s">
        <v>1535</v>
      </c>
      <c r="F2402" s="69">
        <v>1719202</v>
      </c>
      <c r="G2402" s="2">
        <v>288</v>
      </c>
      <c r="H2402" s="80">
        <v>1</v>
      </c>
      <c r="I2402" s="80">
        <v>1</v>
      </c>
      <c r="L2402">
        <v>1</v>
      </c>
      <c r="M2402">
        <v>0</v>
      </c>
    </row>
    <row r="2403" spans="1:13" x14ac:dyDescent="0.2">
      <c r="A2403" s="67" t="s">
        <v>2708</v>
      </c>
      <c r="B2403" s="68" t="s">
        <v>1515</v>
      </c>
      <c r="C2403" s="1">
        <v>4705</v>
      </c>
      <c r="D2403" s="69">
        <v>1708448</v>
      </c>
      <c r="E2403" s="70" t="s">
        <v>1524</v>
      </c>
      <c r="F2403" s="69">
        <v>1708448</v>
      </c>
      <c r="G2403" s="2">
        <v>786</v>
      </c>
      <c r="H2403" s="80">
        <v>1</v>
      </c>
      <c r="I2403" s="80">
        <v>1</v>
      </c>
      <c r="L2403">
        <v>1</v>
      </c>
      <c r="M2403">
        <v>0</v>
      </c>
    </row>
    <row r="2404" spans="1:13" x14ac:dyDescent="0.2">
      <c r="A2404" s="67" t="s">
        <v>2708</v>
      </c>
      <c r="B2404" s="68" t="s">
        <v>1515</v>
      </c>
      <c r="C2404" s="1">
        <v>4704</v>
      </c>
      <c r="D2404" s="69">
        <v>1718980</v>
      </c>
      <c r="E2404" s="70" t="s">
        <v>1407</v>
      </c>
      <c r="F2404" s="69">
        <v>1718980</v>
      </c>
      <c r="G2404" s="2">
        <v>4480</v>
      </c>
      <c r="H2404" s="80">
        <v>0</v>
      </c>
      <c r="I2404" s="80">
        <v>1</v>
      </c>
      <c r="L2404">
        <v>1</v>
      </c>
      <c r="M2404">
        <v>0</v>
      </c>
    </row>
    <row r="2405" spans="1:13" x14ac:dyDescent="0.2">
      <c r="A2405" s="67" t="s">
        <v>2708</v>
      </c>
      <c r="B2405" s="68" t="s">
        <v>1515</v>
      </c>
      <c r="C2405" s="1">
        <v>4704</v>
      </c>
      <c r="D2405" s="69">
        <v>1724192</v>
      </c>
      <c r="E2405" s="70" t="s">
        <v>1637</v>
      </c>
      <c r="F2405" s="69">
        <v>1724192</v>
      </c>
      <c r="G2405" s="2">
        <v>731</v>
      </c>
      <c r="H2405" s="80">
        <v>0</v>
      </c>
      <c r="I2405" s="80">
        <v>1</v>
      </c>
      <c r="L2405">
        <v>1</v>
      </c>
      <c r="M2405">
        <v>0</v>
      </c>
    </row>
    <row r="2406" spans="1:13" x14ac:dyDescent="0.2">
      <c r="A2406" s="67" t="s">
        <v>2708</v>
      </c>
      <c r="B2406" s="68" t="s">
        <v>1515</v>
      </c>
      <c r="C2406" s="1">
        <v>4704</v>
      </c>
      <c r="D2406" s="69">
        <v>1715820</v>
      </c>
      <c r="E2406" s="70" t="s">
        <v>1638</v>
      </c>
      <c r="F2406" s="69">
        <v>1715820</v>
      </c>
      <c r="G2406" s="2">
        <v>686</v>
      </c>
      <c r="H2406" s="80">
        <v>1</v>
      </c>
      <c r="I2406" s="80">
        <v>0</v>
      </c>
      <c r="L2406">
        <v>1</v>
      </c>
      <c r="M2406">
        <v>0</v>
      </c>
    </row>
    <row r="2407" spans="1:13" x14ac:dyDescent="0.2">
      <c r="A2407" s="67" t="s">
        <v>2708</v>
      </c>
      <c r="B2407" s="68" t="s">
        <v>1515</v>
      </c>
      <c r="C2407" s="1">
        <v>4705</v>
      </c>
      <c r="D2407" s="69">
        <v>1717914</v>
      </c>
      <c r="E2407" s="70" t="s">
        <v>1532</v>
      </c>
      <c r="F2407" s="69">
        <v>1717914</v>
      </c>
      <c r="G2407" s="2">
        <v>1141</v>
      </c>
      <c r="H2407" s="80">
        <v>1</v>
      </c>
      <c r="I2407" s="80">
        <v>1</v>
      </c>
      <c r="L2407">
        <v>1</v>
      </c>
      <c r="M2407">
        <v>0</v>
      </c>
    </row>
    <row r="2408" spans="1:13" x14ac:dyDescent="0.2">
      <c r="A2408" s="67" t="s">
        <v>2708</v>
      </c>
      <c r="B2408" s="68" t="s">
        <v>1515</v>
      </c>
      <c r="C2408" s="1">
        <v>4705</v>
      </c>
      <c r="D2408" s="69">
        <v>1717950</v>
      </c>
      <c r="E2408" s="70" t="s">
        <v>1533</v>
      </c>
      <c r="F2408" s="69">
        <v>1717950</v>
      </c>
      <c r="G2408" s="2">
        <v>759</v>
      </c>
      <c r="H2408" s="80">
        <v>1</v>
      </c>
      <c r="I2408" s="80">
        <v>1</v>
      </c>
      <c r="L2408">
        <v>1</v>
      </c>
      <c r="M2408">
        <v>0</v>
      </c>
    </row>
    <row r="2409" spans="1:13" x14ac:dyDescent="0.2">
      <c r="A2409" s="67" t="s">
        <v>2708</v>
      </c>
      <c r="B2409" s="68" t="s">
        <v>1515</v>
      </c>
      <c r="C2409" s="1">
        <v>4703</v>
      </c>
      <c r="D2409" s="69">
        <v>1705731</v>
      </c>
      <c r="E2409" s="70" t="s">
        <v>1639</v>
      </c>
      <c r="F2409" s="69">
        <v>1705731</v>
      </c>
      <c r="G2409" s="2">
        <v>1308</v>
      </c>
      <c r="H2409" s="80">
        <v>0</v>
      </c>
      <c r="I2409" s="80">
        <v>1</v>
      </c>
      <c r="L2409">
        <v>1</v>
      </c>
      <c r="M2409">
        <v>0</v>
      </c>
    </row>
    <row r="2410" spans="1:13" x14ac:dyDescent="0.2">
      <c r="A2410" s="67" t="s">
        <v>2708</v>
      </c>
      <c r="B2410" s="68" t="s">
        <v>1515</v>
      </c>
      <c r="C2410" s="1">
        <v>4701</v>
      </c>
      <c r="D2410" s="69">
        <v>1726727</v>
      </c>
      <c r="E2410" s="70" t="s">
        <v>1640</v>
      </c>
      <c r="F2410" s="69">
        <v>1726727</v>
      </c>
      <c r="G2410" s="2">
        <v>190</v>
      </c>
      <c r="H2410" s="80">
        <v>1</v>
      </c>
      <c r="I2410" s="80">
        <v>1</v>
      </c>
      <c r="L2410">
        <v>1</v>
      </c>
      <c r="M2410">
        <v>0</v>
      </c>
    </row>
    <row r="2411" spans="1:13" x14ac:dyDescent="0.2">
      <c r="A2411" s="67" t="s">
        <v>2708</v>
      </c>
      <c r="B2411" s="68" t="s">
        <v>1515</v>
      </c>
      <c r="C2411" s="1">
        <v>4705</v>
      </c>
      <c r="D2411" s="69">
        <v>1730289</v>
      </c>
      <c r="E2411" s="70" t="s">
        <v>691</v>
      </c>
      <c r="F2411" s="69">
        <v>1730289</v>
      </c>
      <c r="G2411" s="2">
        <v>2062</v>
      </c>
      <c r="H2411" s="80">
        <v>0</v>
      </c>
      <c r="I2411" s="80">
        <v>0</v>
      </c>
      <c r="L2411">
        <v>0</v>
      </c>
      <c r="M2411">
        <v>0</v>
      </c>
    </row>
    <row r="2412" spans="1:13" x14ac:dyDescent="0.2">
      <c r="A2412" s="67" t="s">
        <v>2708</v>
      </c>
      <c r="B2412" s="68" t="s">
        <v>1515</v>
      </c>
      <c r="C2412" s="1">
        <v>4701</v>
      </c>
      <c r="D2412" s="69">
        <v>1725539</v>
      </c>
      <c r="E2412" s="70" t="s">
        <v>1641</v>
      </c>
      <c r="F2412" s="69">
        <v>1725539</v>
      </c>
      <c r="G2412" s="2">
        <v>696</v>
      </c>
      <c r="H2412" s="80">
        <v>0</v>
      </c>
      <c r="I2412" s="80">
        <v>0</v>
      </c>
      <c r="L2412">
        <v>0</v>
      </c>
      <c r="M2412">
        <v>0</v>
      </c>
    </row>
    <row r="2413" spans="1:13" x14ac:dyDescent="0.2">
      <c r="A2413" s="67" t="s">
        <v>2708</v>
      </c>
      <c r="B2413" s="68" t="s">
        <v>1515</v>
      </c>
      <c r="C2413" s="1">
        <v>4703</v>
      </c>
      <c r="D2413" s="69">
        <v>1712326</v>
      </c>
      <c r="E2413" s="70" t="s">
        <v>1642</v>
      </c>
      <c r="F2413" s="69">
        <v>1712326</v>
      </c>
      <c r="G2413" s="2">
        <v>1029</v>
      </c>
      <c r="H2413" s="80">
        <v>0</v>
      </c>
      <c r="I2413" s="80">
        <v>0</v>
      </c>
      <c r="L2413">
        <v>0</v>
      </c>
      <c r="M2413">
        <v>0</v>
      </c>
    </row>
    <row r="2414" spans="1:13" x14ac:dyDescent="0.2">
      <c r="A2414" s="67" t="s">
        <v>2708</v>
      </c>
      <c r="B2414" s="68" t="s">
        <v>1515</v>
      </c>
      <c r="C2414" s="1">
        <v>4702</v>
      </c>
      <c r="D2414" s="69">
        <v>1730359</v>
      </c>
      <c r="E2414" s="70" t="s">
        <v>1643</v>
      </c>
      <c r="F2414" s="69">
        <v>1730359</v>
      </c>
      <c r="G2414" s="2">
        <v>1039</v>
      </c>
      <c r="H2414" s="80">
        <v>1</v>
      </c>
      <c r="I2414" s="80">
        <v>1</v>
      </c>
      <c r="L2414">
        <v>1</v>
      </c>
      <c r="M2414">
        <v>0</v>
      </c>
    </row>
    <row r="2415" spans="1:13" x14ac:dyDescent="0.2">
      <c r="A2415" s="67" t="s">
        <v>2708</v>
      </c>
      <c r="B2415" s="68" t="s">
        <v>1515</v>
      </c>
      <c r="C2415" s="1">
        <v>4704</v>
      </c>
      <c r="D2415" s="69">
        <v>1714164</v>
      </c>
      <c r="E2415" s="70" t="s">
        <v>1644</v>
      </c>
      <c r="F2415" s="69">
        <v>1714164</v>
      </c>
      <c r="G2415" s="2">
        <v>945</v>
      </c>
      <c r="H2415" s="80">
        <v>0</v>
      </c>
      <c r="I2415" s="80">
        <v>0</v>
      </c>
      <c r="L2415">
        <v>0</v>
      </c>
      <c r="M2415">
        <v>0</v>
      </c>
    </row>
    <row r="2416" spans="1:13" x14ac:dyDescent="0.2">
      <c r="A2416" s="67" t="s">
        <v>2708</v>
      </c>
      <c r="B2416" s="68" t="s">
        <v>1515</v>
      </c>
      <c r="C2416" s="1">
        <v>4705</v>
      </c>
      <c r="D2416" s="69">
        <v>1726055</v>
      </c>
      <c r="E2416" s="70" t="s">
        <v>687</v>
      </c>
      <c r="F2416" s="69">
        <v>1726055</v>
      </c>
      <c r="G2416" s="2">
        <v>3060</v>
      </c>
      <c r="H2416" s="80">
        <v>0</v>
      </c>
      <c r="I2416" s="80">
        <v>0</v>
      </c>
      <c r="L2416">
        <v>0</v>
      </c>
      <c r="M2416">
        <v>0</v>
      </c>
    </row>
    <row r="2417" spans="1:13" x14ac:dyDescent="0.2">
      <c r="A2417" s="67" t="s">
        <v>2708</v>
      </c>
      <c r="B2417" s="68" t="s">
        <v>1515</v>
      </c>
      <c r="C2417" s="1">
        <v>4705</v>
      </c>
      <c r="D2417" s="69">
        <v>1704701</v>
      </c>
      <c r="E2417" s="70" t="s">
        <v>1518</v>
      </c>
      <c r="F2417" s="69">
        <v>1704701</v>
      </c>
      <c r="G2417" s="2">
        <v>2803</v>
      </c>
      <c r="H2417" s="80">
        <v>0</v>
      </c>
      <c r="I2417" s="80">
        <v>0</v>
      </c>
      <c r="L2417">
        <v>0</v>
      </c>
      <c r="M2417">
        <v>0</v>
      </c>
    </row>
    <row r="2418" spans="1:13" x14ac:dyDescent="0.2">
      <c r="A2418" s="67" t="s">
        <v>2708</v>
      </c>
      <c r="B2418" s="68" t="s">
        <v>1515</v>
      </c>
      <c r="C2418" s="1">
        <v>4701</v>
      </c>
      <c r="D2418" s="69">
        <v>1727711</v>
      </c>
      <c r="E2418" s="70" t="s">
        <v>1645</v>
      </c>
      <c r="F2418" s="69">
        <v>1727711</v>
      </c>
      <c r="G2418" s="2">
        <v>542</v>
      </c>
      <c r="H2418" s="80">
        <v>0</v>
      </c>
      <c r="I2418" s="80">
        <v>0</v>
      </c>
      <c r="L2418">
        <v>0</v>
      </c>
      <c r="M2418">
        <v>0</v>
      </c>
    </row>
    <row r="2419" spans="1:13" x14ac:dyDescent="0.2">
      <c r="A2419" s="67" t="s">
        <v>2708</v>
      </c>
      <c r="B2419" s="68" t="s">
        <v>1515</v>
      </c>
      <c r="C2419" s="1">
        <v>4702</v>
      </c>
      <c r="D2419" s="69">
        <v>1709326</v>
      </c>
      <c r="E2419" s="70" t="s">
        <v>1646</v>
      </c>
      <c r="F2419" s="69">
        <v>1709326</v>
      </c>
      <c r="G2419" s="2">
        <v>267</v>
      </c>
      <c r="H2419" s="80">
        <v>1</v>
      </c>
      <c r="I2419" s="80">
        <v>1</v>
      </c>
      <c r="L2419">
        <v>1</v>
      </c>
      <c r="M2419">
        <v>0</v>
      </c>
    </row>
    <row r="2420" spans="1:13" x14ac:dyDescent="0.2">
      <c r="A2420" s="67" t="s">
        <v>2708</v>
      </c>
      <c r="B2420" s="68" t="s">
        <v>1515</v>
      </c>
      <c r="C2420" s="1">
        <v>4703</v>
      </c>
      <c r="D2420" s="69">
        <v>1714100</v>
      </c>
      <c r="E2420" s="70" t="s">
        <v>1647</v>
      </c>
      <c r="F2420" s="69">
        <v>1714100</v>
      </c>
      <c r="G2420" s="2">
        <v>1350</v>
      </c>
      <c r="H2420" s="80">
        <v>1</v>
      </c>
      <c r="I2420" s="80">
        <v>0</v>
      </c>
      <c r="L2420">
        <v>1</v>
      </c>
      <c r="M2420">
        <v>0</v>
      </c>
    </row>
    <row r="2421" spans="1:13" x14ac:dyDescent="0.2">
      <c r="A2421" s="67" t="s">
        <v>2708</v>
      </c>
      <c r="B2421" s="68" t="s">
        <v>1515</v>
      </c>
      <c r="C2421" s="1">
        <v>4701</v>
      </c>
      <c r="D2421" s="69">
        <v>1702033</v>
      </c>
      <c r="E2421" s="70" t="s">
        <v>1648</v>
      </c>
      <c r="F2421" s="69">
        <v>1702033</v>
      </c>
      <c r="G2421" s="2">
        <v>1771</v>
      </c>
      <c r="H2421" s="80">
        <v>0</v>
      </c>
      <c r="I2421" s="80">
        <v>0</v>
      </c>
      <c r="L2421">
        <v>0</v>
      </c>
      <c r="M2421">
        <v>0</v>
      </c>
    </row>
    <row r="2422" spans="1:13" x14ac:dyDescent="0.2">
      <c r="A2422" s="67" t="s">
        <v>2708</v>
      </c>
      <c r="B2422" s="68" t="s">
        <v>1515</v>
      </c>
      <c r="C2422" s="1">
        <v>4705</v>
      </c>
      <c r="D2422" s="69">
        <v>1723791</v>
      </c>
      <c r="E2422" s="70" t="s">
        <v>1541</v>
      </c>
      <c r="F2422" s="69">
        <v>1723791</v>
      </c>
      <c r="G2422" s="2">
        <v>200</v>
      </c>
      <c r="H2422" s="80">
        <v>1</v>
      </c>
      <c r="I2422" s="80">
        <v>1</v>
      </c>
      <c r="L2422">
        <v>1</v>
      </c>
      <c r="M2422">
        <v>0</v>
      </c>
    </row>
    <row r="2423" spans="1:13" x14ac:dyDescent="0.2">
      <c r="A2423" s="67" t="s">
        <v>2708</v>
      </c>
      <c r="B2423" s="68" t="s">
        <v>1515</v>
      </c>
      <c r="C2423" s="1">
        <v>4702</v>
      </c>
      <c r="D2423" s="69">
        <v>1723296</v>
      </c>
      <c r="E2423" s="70" t="s">
        <v>1649</v>
      </c>
      <c r="F2423" s="69">
        <v>1723296</v>
      </c>
      <c r="G2423" s="2">
        <v>937</v>
      </c>
      <c r="H2423" s="80">
        <v>0</v>
      </c>
      <c r="I2423" s="80">
        <v>0</v>
      </c>
      <c r="L2423">
        <v>0</v>
      </c>
      <c r="M2423">
        <v>0</v>
      </c>
    </row>
    <row r="2424" spans="1:13" x14ac:dyDescent="0.2">
      <c r="A2424" s="67" t="s">
        <v>2708</v>
      </c>
      <c r="B2424" s="68" t="s">
        <v>1515</v>
      </c>
      <c r="C2424" s="1">
        <v>4702</v>
      </c>
      <c r="D2424" s="69">
        <v>1718962</v>
      </c>
      <c r="E2424" s="70" t="s">
        <v>1755</v>
      </c>
      <c r="F2424" s="69">
        <v>1718962</v>
      </c>
      <c r="G2424" s="2">
        <v>1540</v>
      </c>
      <c r="H2424" s="80">
        <v>0</v>
      </c>
      <c r="I2424" s="80">
        <v>0</v>
      </c>
      <c r="L2424">
        <v>0</v>
      </c>
      <c r="M2424">
        <v>0</v>
      </c>
    </row>
    <row r="2425" spans="1:13" x14ac:dyDescent="0.2">
      <c r="A2425" s="67" t="s">
        <v>2708</v>
      </c>
      <c r="B2425" s="68" t="s">
        <v>1515</v>
      </c>
      <c r="C2425" s="1">
        <v>4705</v>
      </c>
      <c r="D2425" s="69">
        <v>1717640</v>
      </c>
      <c r="E2425" s="70" t="s">
        <v>1531</v>
      </c>
      <c r="F2425" s="69">
        <v>1717640</v>
      </c>
      <c r="G2425" s="2">
        <v>245</v>
      </c>
      <c r="H2425" s="80">
        <v>1</v>
      </c>
      <c r="I2425" s="80">
        <v>1</v>
      </c>
      <c r="L2425">
        <v>1</v>
      </c>
      <c r="M2425">
        <v>0</v>
      </c>
    </row>
    <row r="2426" spans="1:13" x14ac:dyDescent="0.2">
      <c r="A2426" s="67" t="s">
        <v>2708</v>
      </c>
      <c r="B2426" s="68" t="s">
        <v>1515</v>
      </c>
      <c r="C2426" s="1">
        <v>4704</v>
      </c>
      <c r="D2426" s="69">
        <v>1721731</v>
      </c>
      <c r="E2426" s="70" t="s">
        <v>1756</v>
      </c>
      <c r="F2426" s="69">
        <v>1721731</v>
      </c>
      <c r="G2426" s="2">
        <v>729</v>
      </c>
      <c r="H2426" s="80">
        <v>0</v>
      </c>
      <c r="I2426" s="80">
        <v>0</v>
      </c>
      <c r="L2426">
        <v>0</v>
      </c>
      <c r="M2426">
        <v>0</v>
      </c>
    </row>
    <row r="2427" spans="1:13" x14ac:dyDescent="0.2">
      <c r="A2427" s="67" t="s">
        <v>2708</v>
      </c>
      <c r="B2427" s="68" t="s">
        <v>1515</v>
      </c>
      <c r="C2427" s="1">
        <v>4701</v>
      </c>
      <c r="D2427" s="69">
        <v>1717710</v>
      </c>
      <c r="E2427" s="70" t="s">
        <v>1757</v>
      </c>
      <c r="F2427" s="69">
        <v>1717710</v>
      </c>
      <c r="G2427" s="2">
        <v>837</v>
      </c>
      <c r="H2427" s="80">
        <v>0</v>
      </c>
      <c r="I2427" s="80">
        <v>0</v>
      </c>
      <c r="L2427">
        <v>0</v>
      </c>
      <c r="M2427">
        <v>0</v>
      </c>
    </row>
    <row r="2428" spans="1:13" x14ac:dyDescent="0.2">
      <c r="A2428" s="67" t="s">
        <v>2708</v>
      </c>
      <c r="B2428" s="68" t="s">
        <v>1515</v>
      </c>
      <c r="C2428" s="1">
        <v>4701</v>
      </c>
      <c r="D2428" s="69">
        <v>1706512</v>
      </c>
      <c r="E2428" s="70" t="s">
        <v>1758</v>
      </c>
      <c r="F2428" s="69">
        <v>1706512</v>
      </c>
      <c r="G2428" s="2">
        <v>384</v>
      </c>
      <c r="H2428" s="80">
        <v>0</v>
      </c>
      <c r="I2428" s="80">
        <v>0</v>
      </c>
      <c r="L2428">
        <v>0</v>
      </c>
      <c r="M2428">
        <v>0</v>
      </c>
    </row>
    <row r="2429" spans="1:13" x14ac:dyDescent="0.2">
      <c r="A2429" s="67" t="s">
        <v>2708</v>
      </c>
      <c r="B2429" s="68" t="s">
        <v>1515</v>
      </c>
      <c r="C2429" s="1">
        <v>4705</v>
      </c>
      <c r="D2429" s="69">
        <v>1727766</v>
      </c>
      <c r="E2429" s="70" t="s">
        <v>689</v>
      </c>
      <c r="F2429" s="69">
        <v>1727766</v>
      </c>
      <c r="G2429" s="2">
        <v>379</v>
      </c>
      <c r="H2429" s="80">
        <v>1</v>
      </c>
      <c r="I2429" s="80">
        <v>1</v>
      </c>
      <c r="L2429">
        <v>1</v>
      </c>
      <c r="M2429">
        <v>0</v>
      </c>
    </row>
    <row r="2430" spans="1:13" x14ac:dyDescent="0.2">
      <c r="A2430" s="67" t="s">
        <v>2708</v>
      </c>
      <c r="B2430" s="68" t="s">
        <v>1515</v>
      </c>
      <c r="C2430" s="1">
        <v>4704</v>
      </c>
      <c r="D2430" s="69">
        <v>1703869</v>
      </c>
      <c r="E2430" s="70" t="s">
        <v>1759</v>
      </c>
      <c r="F2430" s="69">
        <v>1703869</v>
      </c>
      <c r="G2430" s="2">
        <v>363</v>
      </c>
      <c r="H2430" s="80">
        <v>1</v>
      </c>
      <c r="I2430" s="80">
        <v>0</v>
      </c>
      <c r="L2430">
        <v>1</v>
      </c>
      <c r="M2430">
        <v>0</v>
      </c>
    </row>
    <row r="2431" spans="1:13" x14ac:dyDescent="0.2">
      <c r="A2431" s="67" t="s">
        <v>2708</v>
      </c>
      <c r="B2431" s="68" t="s">
        <v>1515</v>
      </c>
      <c r="C2431" s="1">
        <v>4701</v>
      </c>
      <c r="D2431" s="69">
        <v>1731185</v>
      </c>
      <c r="E2431" s="70" t="s">
        <v>1760</v>
      </c>
      <c r="F2431" s="69">
        <v>1731185</v>
      </c>
      <c r="G2431" s="2">
        <v>455</v>
      </c>
      <c r="H2431" s="80">
        <v>1</v>
      </c>
      <c r="I2431" s="80">
        <v>1</v>
      </c>
      <c r="L2431">
        <v>1</v>
      </c>
      <c r="M2431">
        <v>0</v>
      </c>
    </row>
    <row r="2432" spans="1:13" x14ac:dyDescent="0.2">
      <c r="A2432" s="67" t="s">
        <v>2708</v>
      </c>
      <c r="B2432" s="68" t="s">
        <v>1515</v>
      </c>
      <c r="C2432" s="1">
        <v>4702</v>
      </c>
      <c r="D2432" s="69">
        <v>1722433</v>
      </c>
      <c r="E2432" s="70" t="s">
        <v>1761</v>
      </c>
      <c r="F2432" s="69">
        <v>1722433</v>
      </c>
      <c r="G2432" s="2">
        <v>1346</v>
      </c>
      <c r="H2432" s="80">
        <v>1</v>
      </c>
      <c r="I2432" s="80">
        <v>1</v>
      </c>
      <c r="L2432">
        <v>1</v>
      </c>
      <c r="M2432">
        <v>0</v>
      </c>
    </row>
    <row r="2433" spans="1:13" x14ac:dyDescent="0.2">
      <c r="A2433" s="67" t="s">
        <v>2708</v>
      </c>
      <c r="B2433" s="68" t="s">
        <v>1515</v>
      </c>
      <c r="C2433" s="1">
        <v>4705</v>
      </c>
      <c r="D2433" s="69">
        <v>1721184</v>
      </c>
      <c r="E2433" s="70" t="s">
        <v>1539</v>
      </c>
      <c r="F2433" s="69">
        <v>1721184</v>
      </c>
      <c r="G2433" s="2">
        <v>393</v>
      </c>
      <c r="H2433" s="80">
        <v>1</v>
      </c>
      <c r="I2433" s="80">
        <v>1</v>
      </c>
      <c r="L2433">
        <v>1</v>
      </c>
      <c r="M2433">
        <v>0</v>
      </c>
    </row>
    <row r="2434" spans="1:13" x14ac:dyDescent="0.2">
      <c r="A2434" s="67" t="s">
        <v>2708</v>
      </c>
      <c r="B2434" s="68" t="s">
        <v>1515</v>
      </c>
      <c r="C2434" s="1">
        <v>4704</v>
      </c>
      <c r="D2434" s="69">
        <v>1710463</v>
      </c>
      <c r="E2434" s="70" t="s">
        <v>1762</v>
      </c>
      <c r="F2434" s="69">
        <v>1710463</v>
      </c>
      <c r="G2434" s="2">
        <v>1566</v>
      </c>
      <c r="H2434" s="80">
        <v>0</v>
      </c>
      <c r="I2434" s="80">
        <v>0</v>
      </c>
      <c r="L2434">
        <v>0</v>
      </c>
      <c r="M2434">
        <v>0</v>
      </c>
    </row>
    <row r="2435" spans="1:13" x14ac:dyDescent="0.2">
      <c r="A2435" s="67" t="s">
        <v>2708</v>
      </c>
      <c r="B2435" s="68" t="s">
        <v>1515</v>
      </c>
      <c r="C2435" s="1">
        <v>4702</v>
      </c>
      <c r="D2435" s="69">
        <v>1720507</v>
      </c>
      <c r="E2435" s="70" t="s">
        <v>1763</v>
      </c>
      <c r="F2435" s="69">
        <v>1720507</v>
      </c>
      <c r="G2435" s="2">
        <v>1283</v>
      </c>
      <c r="H2435" s="80">
        <v>1</v>
      </c>
      <c r="I2435" s="80">
        <v>1</v>
      </c>
      <c r="L2435">
        <v>1</v>
      </c>
      <c r="M2435">
        <v>0</v>
      </c>
    </row>
    <row r="2436" spans="1:13" x14ac:dyDescent="0.2">
      <c r="A2436" s="67" t="s">
        <v>2708</v>
      </c>
      <c r="B2436" s="68" t="s">
        <v>1515</v>
      </c>
      <c r="C2436" s="1">
        <v>4702</v>
      </c>
      <c r="D2436" s="69">
        <v>1714605</v>
      </c>
      <c r="E2436" s="70" t="s">
        <v>1764</v>
      </c>
      <c r="F2436" s="69">
        <v>1714605</v>
      </c>
      <c r="G2436" s="2">
        <v>197</v>
      </c>
      <c r="H2436" s="80">
        <v>1</v>
      </c>
      <c r="I2436" s="80">
        <v>1</v>
      </c>
      <c r="L2436">
        <v>1</v>
      </c>
      <c r="M2436">
        <v>0</v>
      </c>
    </row>
    <row r="2437" spans="1:13" x14ac:dyDescent="0.2">
      <c r="A2437" s="67" t="s">
        <v>2708</v>
      </c>
      <c r="B2437" s="68" t="s">
        <v>1515</v>
      </c>
      <c r="C2437" s="1">
        <v>4701</v>
      </c>
      <c r="D2437" s="69">
        <v>1724411</v>
      </c>
      <c r="E2437" s="70" t="s">
        <v>1765</v>
      </c>
      <c r="F2437" s="69">
        <v>1724411</v>
      </c>
      <c r="G2437" s="2">
        <v>611</v>
      </c>
      <c r="H2437" s="80">
        <v>0</v>
      </c>
      <c r="I2437" s="80">
        <v>0</v>
      </c>
      <c r="L2437">
        <v>0</v>
      </c>
      <c r="M2437">
        <v>0</v>
      </c>
    </row>
    <row r="2438" spans="1:13" x14ac:dyDescent="0.2">
      <c r="A2438" s="67" t="s">
        <v>2708</v>
      </c>
      <c r="B2438" s="68" t="s">
        <v>1515</v>
      </c>
      <c r="C2438" s="1">
        <v>4703</v>
      </c>
      <c r="D2438" s="69">
        <v>1729337</v>
      </c>
      <c r="E2438" s="70" t="s">
        <v>1766</v>
      </c>
      <c r="F2438" s="69">
        <v>1729337</v>
      </c>
      <c r="G2438" s="2">
        <v>1989</v>
      </c>
      <c r="H2438" s="80">
        <v>0</v>
      </c>
      <c r="I2438" s="80">
        <v>0</v>
      </c>
      <c r="L2438">
        <v>0</v>
      </c>
      <c r="M2438">
        <v>0</v>
      </c>
    </row>
    <row r="2439" spans="1:13" x14ac:dyDescent="0.2">
      <c r="A2439" s="67" t="s">
        <v>2708</v>
      </c>
      <c r="B2439" s="68" t="s">
        <v>1515</v>
      </c>
      <c r="C2439" s="1">
        <v>4705</v>
      </c>
      <c r="D2439" s="69">
        <v>1706017</v>
      </c>
      <c r="E2439" s="70" t="s">
        <v>1520</v>
      </c>
      <c r="F2439" s="69">
        <v>1706017</v>
      </c>
      <c r="G2439" s="2">
        <v>1339</v>
      </c>
      <c r="H2439" s="80">
        <v>1</v>
      </c>
      <c r="I2439" s="80">
        <v>1</v>
      </c>
      <c r="L2439">
        <v>1</v>
      </c>
      <c r="M2439">
        <v>0</v>
      </c>
    </row>
    <row r="2440" spans="1:13" x14ac:dyDescent="0.2">
      <c r="A2440" s="67" t="s">
        <v>2708</v>
      </c>
      <c r="B2440" s="68" t="s">
        <v>1515</v>
      </c>
      <c r="C2440" s="1">
        <v>4704</v>
      </c>
      <c r="D2440" s="69">
        <v>1730562</v>
      </c>
      <c r="E2440" s="70" t="s">
        <v>1767</v>
      </c>
      <c r="F2440" s="69">
        <v>1730562</v>
      </c>
      <c r="G2440" s="2">
        <v>845</v>
      </c>
      <c r="H2440" s="80">
        <v>0</v>
      </c>
      <c r="I2440" s="80">
        <v>0</v>
      </c>
      <c r="L2440">
        <v>0</v>
      </c>
      <c r="M2440">
        <v>0</v>
      </c>
    </row>
    <row r="2441" spans="1:13" x14ac:dyDescent="0.2">
      <c r="A2441" s="67" t="s">
        <v>2708</v>
      </c>
      <c r="B2441" s="68" t="s">
        <v>1515</v>
      </c>
      <c r="C2441" s="1">
        <v>4705</v>
      </c>
      <c r="D2441" s="69">
        <v>1702811</v>
      </c>
      <c r="E2441" s="70" t="s">
        <v>1516</v>
      </c>
      <c r="F2441" s="69">
        <v>1702811</v>
      </c>
      <c r="G2441" s="2">
        <v>319</v>
      </c>
      <c r="H2441" s="80">
        <v>1</v>
      </c>
      <c r="I2441" s="80">
        <v>1</v>
      </c>
      <c r="L2441">
        <v>1</v>
      </c>
      <c r="M2441">
        <v>0</v>
      </c>
    </row>
    <row r="2442" spans="1:13" x14ac:dyDescent="0.2">
      <c r="A2442" s="67" t="s">
        <v>2708</v>
      </c>
      <c r="B2442" s="68" t="s">
        <v>1515</v>
      </c>
      <c r="C2442" s="1">
        <v>4701</v>
      </c>
      <c r="D2442" s="69">
        <v>1720701</v>
      </c>
      <c r="E2442" s="70" t="s">
        <v>1768</v>
      </c>
      <c r="F2442" s="69">
        <v>1720701</v>
      </c>
      <c r="G2442" s="2">
        <v>809</v>
      </c>
      <c r="H2442" s="80">
        <v>0</v>
      </c>
      <c r="I2442" s="80">
        <v>1</v>
      </c>
      <c r="L2442">
        <v>1</v>
      </c>
      <c r="M2442">
        <v>0</v>
      </c>
    </row>
    <row r="2443" spans="1:13" x14ac:dyDescent="0.2">
      <c r="A2443" s="67" t="s">
        <v>2708</v>
      </c>
      <c r="B2443" s="68" t="s">
        <v>1515</v>
      </c>
      <c r="C2443" s="1">
        <v>4701</v>
      </c>
      <c r="D2443" s="69">
        <v>1733349</v>
      </c>
      <c r="E2443" s="70" t="s">
        <v>1769</v>
      </c>
      <c r="F2443" s="69">
        <v>1733349</v>
      </c>
      <c r="G2443" s="2">
        <v>374</v>
      </c>
      <c r="H2443" s="80">
        <v>0</v>
      </c>
      <c r="I2443" s="80">
        <v>0</v>
      </c>
      <c r="L2443">
        <v>0</v>
      </c>
      <c r="M2443">
        <v>0</v>
      </c>
    </row>
    <row r="2444" spans="1:13" x14ac:dyDescent="0.2">
      <c r="A2444" s="67" t="s">
        <v>2708</v>
      </c>
      <c r="B2444" s="68" t="s">
        <v>1515</v>
      </c>
      <c r="C2444" s="1">
        <v>4701</v>
      </c>
      <c r="D2444" s="69">
        <v>1713620</v>
      </c>
      <c r="E2444" s="70" t="s">
        <v>1770</v>
      </c>
      <c r="F2444" s="69">
        <v>1713620</v>
      </c>
      <c r="G2444" s="2">
        <v>400</v>
      </c>
      <c r="H2444" s="80">
        <v>1</v>
      </c>
      <c r="I2444" s="80">
        <v>0</v>
      </c>
      <c r="L2444">
        <v>1</v>
      </c>
      <c r="M2444">
        <v>0</v>
      </c>
    </row>
    <row r="2445" spans="1:13" x14ac:dyDescent="0.2">
      <c r="A2445" s="67" t="s">
        <v>2708</v>
      </c>
      <c r="B2445" s="68" t="s">
        <v>1515</v>
      </c>
      <c r="C2445" s="1">
        <v>4705</v>
      </c>
      <c r="D2445" s="69">
        <v>1707029</v>
      </c>
      <c r="E2445" s="70" t="s">
        <v>1523</v>
      </c>
      <c r="F2445" s="69">
        <v>1707029</v>
      </c>
      <c r="G2445" s="2">
        <v>515</v>
      </c>
      <c r="H2445" s="80">
        <v>1</v>
      </c>
      <c r="I2445" s="80">
        <v>1</v>
      </c>
      <c r="L2445">
        <v>1</v>
      </c>
      <c r="M2445">
        <v>0</v>
      </c>
    </row>
    <row r="2446" spans="1:13" x14ac:dyDescent="0.2">
      <c r="A2446" s="67" t="s">
        <v>2708</v>
      </c>
      <c r="B2446" s="68" t="s">
        <v>1515</v>
      </c>
      <c r="C2446" s="1">
        <v>4704</v>
      </c>
      <c r="D2446" s="69">
        <v>1718917</v>
      </c>
      <c r="E2446" s="70" t="s">
        <v>1771</v>
      </c>
      <c r="F2446" s="69">
        <v>1718917</v>
      </c>
      <c r="G2446" s="2">
        <v>91</v>
      </c>
      <c r="H2446" s="80">
        <v>1</v>
      </c>
      <c r="I2446" s="80">
        <v>1</v>
      </c>
      <c r="L2446">
        <v>1</v>
      </c>
      <c r="M2446">
        <v>0</v>
      </c>
    </row>
    <row r="2447" spans="1:13" x14ac:dyDescent="0.2">
      <c r="A2447" s="67" t="s">
        <v>2708</v>
      </c>
      <c r="B2447" s="68" t="s">
        <v>1515</v>
      </c>
      <c r="C2447" s="1">
        <v>4703</v>
      </c>
      <c r="D2447" s="69">
        <v>1718388</v>
      </c>
      <c r="E2447" s="70" t="s">
        <v>1772</v>
      </c>
      <c r="F2447" s="69">
        <v>1718388</v>
      </c>
      <c r="G2447" s="2">
        <v>2880</v>
      </c>
      <c r="H2447" s="80">
        <v>0</v>
      </c>
      <c r="I2447" s="80">
        <v>0</v>
      </c>
      <c r="L2447">
        <v>0</v>
      </c>
      <c r="M2447">
        <v>0</v>
      </c>
    </row>
    <row r="2448" spans="1:13" x14ac:dyDescent="0.2">
      <c r="A2448" s="67" t="s">
        <v>2708</v>
      </c>
      <c r="B2448" s="68" t="s">
        <v>1515</v>
      </c>
      <c r="C2448" s="1">
        <v>4705</v>
      </c>
      <c r="D2448" s="69">
        <v>1727182</v>
      </c>
      <c r="E2448" s="70" t="s">
        <v>688</v>
      </c>
      <c r="F2448" s="69">
        <v>1727182</v>
      </c>
      <c r="G2448" s="2">
        <v>1228</v>
      </c>
      <c r="H2448" s="80">
        <v>1</v>
      </c>
      <c r="I2448" s="80">
        <v>1</v>
      </c>
      <c r="L2448">
        <v>1</v>
      </c>
      <c r="M2448">
        <v>0</v>
      </c>
    </row>
    <row r="2449" spans="1:13" x14ac:dyDescent="0.2">
      <c r="A2449" s="67" t="s">
        <v>2708</v>
      </c>
      <c r="B2449" s="68" t="s">
        <v>1515</v>
      </c>
      <c r="C2449" s="1">
        <v>4701</v>
      </c>
      <c r="D2449" s="69">
        <v>1714030</v>
      </c>
      <c r="E2449" s="70" t="s">
        <v>1773</v>
      </c>
      <c r="F2449" s="69">
        <v>1714030</v>
      </c>
      <c r="G2449" s="2">
        <v>2485</v>
      </c>
      <c r="H2449" s="80">
        <v>0</v>
      </c>
      <c r="I2449" s="80">
        <v>0</v>
      </c>
      <c r="L2449">
        <v>0</v>
      </c>
      <c r="M2449">
        <v>0</v>
      </c>
    </row>
    <row r="2450" spans="1:13" x14ac:dyDescent="0.2">
      <c r="A2450" s="67" t="s">
        <v>2708</v>
      </c>
      <c r="B2450" s="68" t="s">
        <v>1515</v>
      </c>
      <c r="C2450" s="1">
        <v>4705</v>
      </c>
      <c r="D2450" s="69">
        <v>1706761</v>
      </c>
      <c r="E2450" s="70" t="s">
        <v>1522</v>
      </c>
      <c r="F2450" s="69">
        <v>1706761</v>
      </c>
      <c r="G2450" s="2">
        <v>446</v>
      </c>
      <c r="H2450" s="80">
        <v>1</v>
      </c>
      <c r="I2450" s="80">
        <v>1</v>
      </c>
      <c r="L2450">
        <v>1</v>
      </c>
      <c r="M2450">
        <v>0</v>
      </c>
    </row>
    <row r="2451" spans="1:13" x14ac:dyDescent="0.2">
      <c r="A2451" s="67" t="s">
        <v>2708</v>
      </c>
      <c r="B2451" s="68" t="s">
        <v>1515</v>
      </c>
      <c r="C2451" s="1">
        <v>4705</v>
      </c>
      <c r="D2451" s="69">
        <v>1713709</v>
      </c>
      <c r="E2451" s="70" t="s">
        <v>1528</v>
      </c>
      <c r="F2451" s="69">
        <v>1713709</v>
      </c>
      <c r="G2451" s="2">
        <v>921</v>
      </c>
      <c r="H2451" s="80">
        <v>1</v>
      </c>
      <c r="I2451" s="80">
        <v>1</v>
      </c>
      <c r="L2451">
        <v>1</v>
      </c>
      <c r="M2451">
        <v>0</v>
      </c>
    </row>
    <row r="2452" spans="1:13" x14ac:dyDescent="0.2">
      <c r="A2452" s="67" t="s">
        <v>2708</v>
      </c>
      <c r="B2452" s="68" t="s">
        <v>1515</v>
      </c>
      <c r="C2452" s="1">
        <v>4701</v>
      </c>
      <c r="D2452" s="69">
        <v>1716452</v>
      </c>
      <c r="E2452" s="70" t="s">
        <v>1774</v>
      </c>
      <c r="F2452" s="69">
        <v>1716452</v>
      </c>
      <c r="G2452" s="2">
        <v>185</v>
      </c>
      <c r="H2452" s="80">
        <v>1</v>
      </c>
      <c r="I2452" s="80">
        <v>0</v>
      </c>
      <c r="L2452">
        <v>1</v>
      </c>
      <c r="M2452">
        <v>0</v>
      </c>
    </row>
    <row r="2453" spans="1:13" x14ac:dyDescent="0.2">
      <c r="A2453" s="67" t="s">
        <v>2708</v>
      </c>
      <c r="B2453" s="68" t="s">
        <v>1515</v>
      </c>
      <c r="C2453" s="1">
        <v>4702</v>
      </c>
      <c r="D2453" s="69">
        <v>1702796</v>
      </c>
      <c r="E2453" s="70" t="s">
        <v>1775</v>
      </c>
      <c r="F2453" s="69">
        <v>1702796</v>
      </c>
      <c r="G2453" s="2">
        <v>624</v>
      </c>
      <c r="H2453" s="80">
        <v>1</v>
      </c>
      <c r="I2453" s="80">
        <v>0</v>
      </c>
      <c r="L2453">
        <v>1</v>
      </c>
      <c r="M2453">
        <v>0</v>
      </c>
    </row>
    <row r="2454" spans="1:13" x14ac:dyDescent="0.2">
      <c r="A2454" s="67" t="s">
        <v>2708</v>
      </c>
      <c r="B2454" s="68" t="s">
        <v>1515</v>
      </c>
      <c r="C2454" s="1">
        <v>4703</v>
      </c>
      <c r="D2454" s="69">
        <v>1715006</v>
      </c>
      <c r="E2454" s="70" t="s">
        <v>1776</v>
      </c>
      <c r="F2454" s="69">
        <v>1715006</v>
      </c>
      <c r="G2454" s="2">
        <v>1820</v>
      </c>
      <c r="H2454" s="80">
        <v>1</v>
      </c>
      <c r="I2454" s="80">
        <v>0</v>
      </c>
      <c r="L2454">
        <v>1</v>
      </c>
      <c r="M2454">
        <v>0</v>
      </c>
    </row>
    <row r="2455" spans="1:13" x14ac:dyDescent="0.2">
      <c r="A2455" s="67" t="s">
        <v>2708</v>
      </c>
      <c r="B2455" s="68" t="s">
        <v>1515</v>
      </c>
      <c r="C2455" s="1">
        <v>4705</v>
      </c>
      <c r="D2455" s="69">
        <v>1705661</v>
      </c>
      <c r="E2455" s="70" t="s">
        <v>1519</v>
      </c>
      <c r="F2455" s="69">
        <v>1705661</v>
      </c>
      <c r="G2455" s="2">
        <v>1806</v>
      </c>
      <c r="H2455" s="80">
        <v>1</v>
      </c>
      <c r="I2455" s="80">
        <v>0</v>
      </c>
      <c r="L2455">
        <v>1</v>
      </c>
      <c r="M2455">
        <v>0</v>
      </c>
    </row>
    <row r="2456" spans="1:13" x14ac:dyDescent="0.2">
      <c r="A2456" s="67" t="s">
        <v>2708</v>
      </c>
      <c r="B2456" s="68" t="s">
        <v>1515</v>
      </c>
      <c r="C2456" s="1">
        <v>4704</v>
      </c>
      <c r="D2456" s="69">
        <v>1708961</v>
      </c>
      <c r="E2456" s="70" t="s">
        <v>1777</v>
      </c>
      <c r="F2456" s="69">
        <v>1708961</v>
      </c>
      <c r="G2456" s="2">
        <v>2616</v>
      </c>
      <c r="H2456" s="80">
        <v>0</v>
      </c>
      <c r="I2456" s="80">
        <v>0</v>
      </c>
      <c r="L2456">
        <v>0</v>
      </c>
      <c r="M2456">
        <v>0</v>
      </c>
    </row>
    <row r="2457" spans="1:13" x14ac:dyDescent="0.2">
      <c r="A2457" s="67" t="s">
        <v>2708</v>
      </c>
      <c r="B2457" s="68" t="s">
        <v>1515</v>
      </c>
      <c r="C2457" s="1">
        <v>4703</v>
      </c>
      <c r="D2457" s="69">
        <v>1704862</v>
      </c>
      <c r="E2457" s="70" t="s">
        <v>1778</v>
      </c>
      <c r="F2457" s="69">
        <v>1704862</v>
      </c>
      <c r="G2457" s="2">
        <v>20058</v>
      </c>
      <c r="H2457" s="80">
        <v>0</v>
      </c>
      <c r="I2457" s="80">
        <v>0</v>
      </c>
      <c r="L2457">
        <v>0</v>
      </c>
      <c r="M2457">
        <v>0</v>
      </c>
    </row>
    <row r="2458" spans="1:13" x14ac:dyDescent="0.2">
      <c r="A2458" s="67" t="s">
        <v>2708</v>
      </c>
      <c r="B2458" s="68" t="s">
        <v>1515</v>
      </c>
      <c r="C2458" s="1">
        <v>4703</v>
      </c>
      <c r="D2458" s="69">
        <v>1709371</v>
      </c>
      <c r="E2458" s="70" t="s">
        <v>1779</v>
      </c>
      <c r="F2458" s="69">
        <v>1709371</v>
      </c>
      <c r="G2458" s="2">
        <v>1677</v>
      </c>
      <c r="H2458" s="80">
        <v>1</v>
      </c>
      <c r="I2458" s="80">
        <v>0</v>
      </c>
      <c r="L2458">
        <v>1</v>
      </c>
      <c r="M2458">
        <v>0</v>
      </c>
    </row>
    <row r="2459" spans="1:13" x14ac:dyDescent="0.2">
      <c r="A2459" s="67" t="s">
        <v>2708</v>
      </c>
      <c r="B2459" s="68" t="s">
        <v>1515</v>
      </c>
      <c r="C2459" s="1">
        <v>4705</v>
      </c>
      <c r="D2459" s="69">
        <v>1719585</v>
      </c>
      <c r="E2459" s="70" t="s">
        <v>1536</v>
      </c>
      <c r="F2459" s="69">
        <v>1719585</v>
      </c>
      <c r="G2459" s="2">
        <v>2484</v>
      </c>
      <c r="H2459" s="80">
        <v>0</v>
      </c>
      <c r="I2459" s="80">
        <v>0</v>
      </c>
      <c r="L2459">
        <v>0</v>
      </c>
      <c r="M2459">
        <v>0</v>
      </c>
    </row>
    <row r="2460" spans="1:13" x14ac:dyDescent="0.2">
      <c r="A2460" s="67" t="s">
        <v>2708</v>
      </c>
      <c r="B2460" s="68" t="s">
        <v>1515</v>
      </c>
      <c r="C2460" s="1">
        <v>4704</v>
      </c>
      <c r="D2460" s="69">
        <v>1733570</v>
      </c>
      <c r="E2460" s="70" t="s">
        <v>1780</v>
      </c>
      <c r="F2460" s="69">
        <v>1733570</v>
      </c>
      <c r="G2460" s="2">
        <v>583</v>
      </c>
      <c r="H2460" s="80">
        <v>0</v>
      </c>
      <c r="I2460" s="80">
        <v>0</v>
      </c>
      <c r="L2460">
        <v>0</v>
      </c>
      <c r="M2460">
        <v>0</v>
      </c>
    </row>
    <row r="2461" spans="1:13" x14ac:dyDescent="0.2">
      <c r="A2461" s="67" t="s">
        <v>2708</v>
      </c>
      <c r="B2461" s="68" t="s">
        <v>1515</v>
      </c>
      <c r="C2461" s="1">
        <v>4703</v>
      </c>
      <c r="D2461" s="69">
        <v>1719938</v>
      </c>
      <c r="E2461" s="70" t="s">
        <v>1781</v>
      </c>
      <c r="F2461" s="69">
        <v>1719938</v>
      </c>
      <c r="G2461" s="2">
        <v>1061</v>
      </c>
      <c r="H2461" s="80">
        <v>0</v>
      </c>
      <c r="I2461" s="80">
        <v>0</v>
      </c>
      <c r="L2461">
        <v>0</v>
      </c>
      <c r="M2461">
        <v>0</v>
      </c>
    </row>
    <row r="2462" spans="1:13" x14ac:dyDescent="0.2">
      <c r="A2462" s="67" t="s">
        <v>2708</v>
      </c>
      <c r="B2462" s="68" t="s">
        <v>1515</v>
      </c>
      <c r="C2462" s="1">
        <v>4705</v>
      </c>
      <c r="D2462" s="69">
        <v>1715459</v>
      </c>
      <c r="E2462" s="70" t="s">
        <v>1530</v>
      </c>
      <c r="F2462" s="69">
        <v>1715459</v>
      </c>
      <c r="G2462" s="2">
        <v>1277</v>
      </c>
      <c r="H2462" s="80">
        <v>1</v>
      </c>
      <c r="I2462" s="80">
        <v>0</v>
      </c>
      <c r="L2462">
        <v>1</v>
      </c>
      <c r="M2462">
        <v>0</v>
      </c>
    </row>
    <row r="2463" spans="1:13" x14ac:dyDescent="0.2">
      <c r="A2463" s="67" t="s">
        <v>2708</v>
      </c>
      <c r="B2463" s="68" t="s">
        <v>1515</v>
      </c>
      <c r="C2463" s="1">
        <v>4704</v>
      </c>
      <c r="D2463" s="69">
        <v>1704747</v>
      </c>
      <c r="E2463" s="70" t="s">
        <v>1782</v>
      </c>
      <c r="F2463" s="69">
        <v>1704747</v>
      </c>
      <c r="G2463" s="2">
        <v>686</v>
      </c>
      <c r="H2463" s="80">
        <v>1</v>
      </c>
      <c r="I2463" s="80">
        <v>1</v>
      </c>
      <c r="L2463">
        <v>1</v>
      </c>
      <c r="M2463">
        <v>0</v>
      </c>
    </row>
    <row r="2464" spans="1:13" x14ac:dyDescent="0.2">
      <c r="A2464" s="67" t="s">
        <v>2708</v>
      </c>
      <c r="B2464" s="68" t="s">
        <v>1515</v>
      </c>
      <c r="C2464" s="1">
        <v>4703</v>
      </c>
      <c r="D2464" s="69">
        <v>1720817</v>
      </c>
      <c r="E2464" s="70" t="s">
        <v>1783</v>
      </c>
      <c r="F2464" s="69">
        <v>1720817</v>
      </c>
      <c r="G2464" s="2">
        <v>1059</v>
      </c>
      <c r="H2464" s="80">
        <v>1</v>
      </c>
      <c r="I2464" s="80">
        <v>1</v>
      </c>
      <c r="L2464">
        <v>1</v>
      </c>
      <c r="M2464">
        <v>0</v>
      </c>
    </row>
    <row r="2465" spans="1:13" x14ac:dyDescent="0.2">
      <c r="A2465" s="67" t="s">
        <v>2708</v>
      </c>
      <c r="B2465" s="68" t="s">
        <v>1515</v>
      </c>
      <c r="C2465" s="1">
        <v>4705</v>
      </c>
      <c r="D2465" s="69">
        <v>1720783</v>
      </c>
      <c r="E2465" s="70" t="s">
        <v>1538</v>
      </c>
      <c r="F2465" s="69">
        <v>1720783</v>
      </c>
      <c r="G2465" s="2">
        <v>4395</v>
      </c>
      <c r="H2465" s="80">
        <v>0</v>
      </c>
      <c r="I2465" s="80">
        <v>1</v>
      </c>
      <c r="L2465">
        <v>1</v>
      </c>
      <c r="M2465">
        <v>0</v>
      </c>
    </row>
    <row r="2466" spans="1:13" x14ac:dyDescent="0.2">
      <c r="A2466" s="67" t="s">
        <v>2708</v>
      </c>
      <c r="B2466" s="68" t="s">
        <v>1515</v>
      </c>
      <c r="C2466" s="1">
        <v>4704</v>
      </c>
      <c r="D2466" s="69">
        <v>1725645</v>
      </c>
      <c r="E2466" s="70" t="s">
        <v>1784</v>
      </c>
      <c r="F2466" s="69">
        <v>1725645</v>
      </c>
      <c r="G2466" s="2">
        <v>1337</v>
      </c>
      <c r="H2466" s="80">
        <v>0</v>
      </c>
      <c r="I2466" s="80">
        <v>0</v>
      </c>
      <c r="L2466">
        <v>0</v>
      </c>
      <c r="M2466">
        <v>0</v>
      </c>
    </row>
    <row r="2467" spans="1:13" x14ac:dyDescent="0.2">
      <c r="A2467" s="67" t="s">
        <v>2708</v>
      </c>
      <c r="B2467" s="68" t="s">
        <v>1515</v>
      </c>
      <c r="C2467" s="1">
        <v>4705</v>
      </c>
      <c r="D2467" s="69">
        <v>1715316</v>
      </c>
      <c r="E2467" s="70" t="s">
        <v>1529</v>
      </c>
      <c r="F2467" s="69">
        <v>1715316</v>
      </c>
      <c r="G2467" s="2">
        <v>289</v>
      </c>
      <c r="H2467" s="80">
        <v>1</v>
      </c>
      <c r="I2467" s="80">
        <v>1</v>
      </c>
      <c r="L2467">
        <v>1</v>
      </c>
      <c r="M2467">
        <v>0</v>
      </c>
    </row>
    <row r="2468" spans="1:13" x14ac:dyDescent="0.2">
      <c r="A2468" s="67" t="s">
        <v>2708</v>
      </c>
      <c r="B2468" s="68" t="s">
        <v>1515</v>
      </c>
      <c r="C2468" s="1">
        <v>4705</v>
      </c>
      <c r="D2468" s="69">
        <v>1704464</v>
      </c>
      <c r="E2468" s="70" t="s">
        <v>1517</v>
      </c>
      <c r="F2468" s="69">
        <v>1704464</v>
      </c>
      <c r="G2468" s="2">
        <v>1460</v>
      </c>
      <c r="H2468" s="80">
        <v>1</v>
      </c>
      <c r="I2468" s="80">
        <v>0</v>
      </c>
      <c r="L2468">
        <v>1</v>
      </c>
      <c r="M2468">
        <v>0</v>
      </c>
    </row>
    <row r="2469" spans="1:13" x14ac:dyDescent="0.2">
      <c r="A2469" s="67" t="s">
        <v>2708</v>
      </c>
      <c r="B2469" s="68" t="s">
        <v>1515</v>
      </c>
      <c r="C2469" s="1">
        <v>4702</v>
      </c>
      <c r="D2469" s="69">
        <v>1710083</v>
      </c>
      <c r="E2469" s="70" t="s">
        <v>1785</v>
      </c>
      <c r="F2469" s="69">
        <v>1710083</v>
      </c>
      <c r="G2469" s="2">
        <v>983</v>
      </c>
      <c r="H2469" s="80">
        <v>1</v>
      </c>
      <c r="I2469" s="80">
        <v>1</v>
      </c>
      <c r="L2469">
        <v>1</v>
      </c>
      <c r="M2469">
        <v>0</v>
      </c>
    </row>
    <row r="2470" spans="1:13" x14ac:dyDescent="0.2">
      <c r="A2470" s="67" t="s">
        <v>2708</v>
      </c>
      <c r="B2470" s="68" t="s">
        <v>1515</v>
      </c>
      <c r="C2470" s="1">
        <v>4704</v>
      </c>
      <c r="D2470" s="69">
        <v>1714711</v>
      </c>
      <c r="E2470" s="70" t="s">
        <v>1786</v>
      </c>
      <c r="F2470" s="69">
        <v>1714711</v>
      </c>
      <c r="G2470" s="2">
        <v>604</v>
      </c>
      <c r="H2470" s="80">
        <v>0</v>
      </c>
      <c r="I2470" s="80">
        <v>0</v>
      </c>
      <c r="L2470">
        <v>0</v>
      </c>
      <c r="M2470">
        <v>0</v>
      </c>
    </row>
    <row r="2471" spans="1:13" x14ac:dyDescent="0.2">
      <c r="A2471" s="67" t="s">
        <v>2708</v>
      </c>
      <c r="B2471" s="68" t="s">
        <v>1515</v>
      </c>
      <c r="C2471" s="1">
        <v>4705</v>
      </c>
      <c r="D2471" s="69">
        <v>1718263</v>
      </c>
      <c r="E2471" s="70" t="s">
        <v>1534</v>
      </c>
      <c r="F2471" s="69">
        <v>1718263</v>
      </c>
      <c r="G2471" s="2">
        <v>236</v>
      </c>
      <c r="H2471" s="80">
        <v>1</v>
      </c>
      <c r="I2471" s="80">
        <v>1</v>
      </c>
      <c r="L2471">
        <v>1</v>
      </c>
      <c r="M2471">
        <v>0</v>
      </c>
    </row>
    <row r="2472" spans="1:13" x14ac:dyDescent="0.2">
      <c r="A2472" s="67" t="s">
        <v>2708</v>
      </c>
      <c r="B2472" s="68" t="s">
        <v>1515</v>
      </c>
      <c r="C2472" s="1">
        <v>4704</v>
      </c>
      <c r="D2472" s="69">
        <v>1716814</v>
      </c>
      <c r="E2472" s="70" t="s">
        <v>1787</v>
      </c>
      <c r="F2472" s="69">
        <v>1716814</v>
      </c>
      <c r="G2472" s="2">
        <v>2395</v>
      </c>
      <c r="H2472" s="80">
        <v>0</v>
      </c>
      <c r="I2472" s="80">
        <v>0</v>
      </c>
      <c r="L2472">
        <v>0</v>
      </c>
      <c r="M2472">
        <v>0</v>
      </c>
    </row>
    <row r="2473" spans="1:13" x14ac:dyDescent="0.2">
      <c r="A2473" s="67" t="s">
        <v>2708</v>
      </c>
      <c r="B2473" s="68" t="s">
        <v>1515</v>
      </c>
      <c r="C2473" s="1">
        <v>4704</v>
      </c>
      <c r="D2473" s="69">
        <v>1722761</v>
      </c>
      <c r="E2473" s="70" t="s">
        <v>1788</v>
      </c>
      <c r="F2473" s="69">
        <v>1722761</v>
      </c>
      <c r="G2473" s="2">
        <v>34955</v>
      </c>
      <c r="H2473" s="80">
        <v>0</v>
      </c>
      <c r="I2473" s="80">
        <v>0</v>
      </c>
      <c r="L2473">
        <v>0</v>
      </c>
      <c r="M2473">
        <v>0</v>
      </c>
    </row>
    <row r="2474" spans="1:13" x14ac:dyDescent="0.2">
      <c r="A2474" s="67" t="s">
        <v>2708</v>
      </c>
      <c r="B2474" s="68" t="s">
        <v>1515</v>
      </c>
      <c r="C2474" s="1">
        <v>4705</v>
      </c>
      <c r="D2474" s="69">
        <v>1724563</v>
      </c>
      <c r="E2474" s="70" t="s">
        <v>1542</v>
      </c>
      <c r="F2474" s="69">
        <v>1724563</v>
      </c>
      <c r="G2474" s="2">
        <v>8763</v>
      </c>
      <c r="H2474" s="80">
        <v>0</v>
      </c>
      <c r="I2474" s="80">
        <v>0</v>
      </c>
      <c r="L2474">
        <v>0</v>
      </c>
      <c r="M2474">
        <v>0</v>
      </c>
    </row>
    <row r="2475" spans="1:13" x14ac:dyDescent="0.2">
      <c r="A2475" s="67" t="s">
        <v>2708</v>
      </c>
      <c r="B2475" s="68" t="s">
        <v>1515</v>
      </c>
      <c r="C2475" s="1">
        <v>4705</v>
      </c>
      <c r="D2475" s="74">
        <v>1709618</v>
      </c>
      <c r="E2475" s="73" t="s">
        <v>1525</v>
      </c>
      <c r="F2475" s="74">
        <v>1709618</v>
      </c>
      <c r="G2475" s="2">
        <v>689</v>
      </c>
      <c r="H2475" s="80">
        <v>0</v>
      </c>
      <c r="I2475" s="80">
        <v>0</v>
      </c>
      <c r="L2475">
        <v>0</v>
      </c>
      <c r="M2475">
        <v>0</v>
      </c>
    </row>
    <row r="2476" spans="1:13" x14ac:dyDescent="0.2">
      <c r="A2476" s="67" t="s">
        <v>2708</v>
      </c>
      <c r="B2476" s="68" t="s">
        <v>1515</v>
      </c>
      <c r="C2476" s="1">
        <v>4704</v>
      </c>
      <c r="D2476" s="69">
        <v>1706901</v>
      </c>
      <c r="E2476" s="70" t="s">
        <v>1789</v>
      </c>
      <c r="F2476" s="69">
        <v>1706901</v>
      </c>
      <c r="G2476" s="2">
        <v>2520</v>
      </c>
      <c r="H2476" s="80">
        <v>0</v>
      </c>
      <c r="I2476" s="80">
        <v>0</v>
      </c>
      <c r="L2476">
        <v>0</v>
      </c>
      <c r="M2476">
        <v>0</v>
      </c>
    </row>
    <row r="2477" spans="1:13" x14ac:dyDescent="0.2">
      <c r="A2477" s="67" t="s">
        <v>2708</v>
      </c>
      <c r="B2477" s="68" t="s">
        <v>1515</v>
      </c>
      <c r="C2477" s="1">
        <v>4701</v>
      </c>
      <c r="D2477" s="69">
        <v>1731459</v>
      </c>
      <c r="E2477" s="70" t="s">
        <v>1790</v>
      </c>
      <c r="F2477" s="69">
        <v>1731459</v>
      </c>
      <c r="G2477" s="2">
        <v>1547</v>
      </c>
      <c r="H2477" s="80">
        <v>0</v>
      </c>
      <c r="I2477" s="80">
        <v>0</v>
      </c>
      <c r="L2477">
        <v>0</v>
      </c>
      <c r="M2477">
        <v>0</v>
      </c>
    </row>
    <row r="2478" spans="1:13" x14ac:dyDescent="0.2">
      <c r="A2478" s="67" t="s">
        <v>2708</v>
      </c>
      <c r="B2478" s="68" t="s">
        <v>1515</v>
      </c>
      <c r="C2478" s="1">
        <v>4704</v>
      </c>
      <c r="D2478" s="69">
        <v>1725274</v>
      </c>
      <c r="E2478" s="70" t="s">
        <v>1515</v>
      </c>
      <c r="F2478" s="69">
        <v>1725274</v>
      </c>
      <c r="G2478" s="2">
        <v>11951</v>
      </c>
      <c r="H2478" s="80">
        <v>0</v>
      </c>
      <c r="I2478" s="80">
        <v>0</v>
      </c>
      <c r="L2478">
        <v>0</v>
      </c>
      <c r="M2478">
        <v>0</v>
      </c>
    </row>
    <row r="2479" spans="1:13" x14ac:dyDescent="0.2">
      <c r="A2479" s="67" t="s">
        <v>2708</v>
      </c>
      <c r="B2479" s="68" t="s">
        <v>1515</v>
      </c>
      <c r="C2479" s="1">
        <v>4705</v>
      </c>
      <c r="D2479" s="69">
        <v>1711031</v>
      </c>
      <c r="E2479" s="70" t="s">
        <v>1526</v>
      </c>
      <c r="F2479" s="69">
        <v>1711031</v>
      </c>
      <c r="G2479" s="2">
        <v>1166</v>
      </c>
      <c r="H2479" s="80">
        <v>1</v>
      </c>
      <c r="I2479" s="80">
        <v>1</v>
      </c>
      <c r="L2479">
        <v>1</v>
      </c>
      <c r="M2479">
        <v>0</v>
      </c>
    </row>
    <row r="2480" spans="1:13" x14ac:dyDescent="0.2">
      <c r="A2480" s="67" t="s">
        <v>2708</v>
      </c>
      <c r="B2480" s="68" t="s">
        <v>1515</v>
      </c>
      <c r="C2480" s="1">
        <v>4705</v>
      </c>
      <c r="D2480" s="69">
        <v>1721360</v>
      </c>
      <c r="E2480" s="70" t="s">
        <v>1540</v>
      </c>
      <c r="F2480" s="69">
        <v>1721360</v>
      </c>
      <c r="G2480" s="2">
        <v>498</v>
      </c>
      <c r="H2480" s="80">
        <v>1</v>
      </c>
      <c r="I2480" s="80">
        <v>1</v>
      </c>
      <c r="L2480">
        <v>1</v>
      </c>
      <c r="M2480">
        <v>0</v>
      </c>
    </row>
    <row r="2481" spans="1:13" x14ac:dyDescent="0.2">
      <c r="A2481" s="67" t="s">
        <v>2708</v>
      </c>
      <c r="B2481" s="68" t="s">
        <v>1515</v>
      </c>
      <c r="C2481" s="1">
        <v>4705</v>
      </c>
      <c r="D2481" s="69">
        <v>1720561</v>
      </c>
      <c r="E2481" s="70" t="s">
        <v>1537</v>
      </c>
      <c r="F2481" s="69">
        <v>1720561</v>
      </c>
      <c r="G2481" s="2">
        <v>322</v>
      </c>
      <c r="H2481" s="80">
        <v>0</v>
      </c>
      <c r="I2481" s="80">
        <v>1</v>
      </c>
      <c r="L2481">
        <v>1</v>
      </c>
      <c r="M2481">
        <v>0</v>
      </c>
    </row>
    <row r="2482" spans="1:13" x14ac:dyDescent="0.2">
      <c r="A2482" s="67" t="s">
        <v>2708</v>
      </c>
      <c r="B2482" s="68" t="s">
        <v>1515</v>
      </c>
      <c r="C2482" s="1">
        <v>4705</v>
      </c>
      <c r="D2482" s="69">
        <v>1706637</v>
      </c>
      <c r="E2482" s="70" t="s">
        <v>1521</v>
      </c>
      <c r="F2482" s="69">
        <v>1706637</v>
      </c>
      <c r="G2482" s="2">
        <v>438</v>
      </c>
      <c r="H2482" s="80">
        <v>1</v>
      </c>
      <c r="I2482" s="80">
        <v>1</v>
      </c>
      <c r="L2482">
        <v>1</v>
      </c>
      <c r="M2482">
        <v>0</v>
      </c>
    </row>
    <row r="2483" spans="1:13" x14ac:dyDescent="0.2">
      <c r="A2483" s="67" t="s">
        <v>2708</v>
      </c>
      <c r="B2483" s="68" t="s">
        <v>1515</v>
      </c>
      <c r="C2483" s="1">
        <v>4701</v>
      </c>
      <c r="D2483" s="69">
        <v>1732850</v>
      </c>
      <c r="E2483" s="70" t="s">
        <v>1791</v>
      </c>
      <c r="F2483" s="69">
        <v>1732850</v>
      </c>
      <c r="G2483" s="2">
        <v>951</v>
      </c>
      <c r="H2483" s="80">
        <v>0</v>
      </c>
      <c r="I2483" s="80">
        <v>0</v>
      </c>
      <c r="L2483">
        <v>0</v>
      </c>
      <c r="M2483">
        <v>0</v>
      </c>
    </row>
    <row r="2484" spans="1:13" x14ac:dyDescent="0.2">
      <c r="A2484" s="67" t="s">
        <v>2708</v>
      </c>
      <c r="B2484" s="68" t="s">
        <v>1515</v>
      </c>
      <c r="C2484" s="1">
        <v>4704</v>
      </c>
      <c r="D2484" s="69">
        <v>1709414</v>
      </c>
      <c r="E2484" s="70" t="s">
        <v>1792</v>
      </c>
      <c r="F2484" s="69">
        <v>1709414</v>
      </c>
      <c r="G2484" s="2">
        <v>1276</v>
      </c>
      <c r="H2484" s="80">
        <v>0</v>
      </c>
      <c r="I2484" s="80">
        <v>0</v>
      </c>
      <c r="L2484">
        <v>0</v>
      </c>
      <c r="M2484">
        <v>0</v>
      </c>
    </row>
    <row r="2485" spans="1:13" x14ac:dyDescent="0.2">
      <c r="A2485" s="67" t="s">
        <v>2708</v>
      </c>
      <c r="B2485" s="68" t="s">
        <v>1515</v>
      </c>
      <c r="C2485" s="1">
        <v>4702</v>
      </c>
      <c r="D2485" s="69">
        <v>1729124</v>
      </c>
      <c r="E2485" s="70" t="s">
        <v>1793</v>
      </c>
      <c r="F2485" s="69">
        <v>1729124</v>
      </c>
      <c r="G2485" s="2">
        <v>182</v>
      </c>
      <c r="H2485" s="80">
        <v>1</v>
      </c>
      <c r="I2485" s="80">
        <v>1</v>
      </c>
      <c r="L2485">
        <v>1</v>
      </c>
      <c r="M2485">
        <v>0</v>
      </c>
    </row>
    <row r="2486" spans="1:13" x14ac:dyDescent="0.2">
      <c r="A2486" s="67" t="s">
        <v>2708</v>
      </c>
      <c r="B2486" s="68" t="s">
        <v>1515</v>
      </c>
      <c r="C2486" s="1">
        <v>4701</v>
      </c>
      <c r="D2486" s="69">
        <v>1714304</v>
      </c>
      <c r="E2486" s="70" t="s">
        <v>1794</v>
      </c>
      <c r="F2486" s="69">
        <v>1714304</v>
      </c>
      <c r="G2486" s="2">
        <v>331</v>
      </c>
      <c r="H2486" s="80">
        <v>1</v>
      </c>
      <c r="I2486" s="80">
        <v>0</v>
      </c>
      <c r="L2486">
        <v>1</v>
      </c>
      <c r="M2486">
        <v>0</v>
      </c>
    </row>
    <row r="2487" spans="1:13" x14ac:dyDescent="0.2">
      <c r="A2487" s="67" t="s">
        <v>2708</v>
      </c>
      <c r="B2487" s="68" t="s">
        <v>1515</v>
      </c>
      <c r="C2487" s="1">
        <v>4704</v>
      </c>
      <c r="D2487" s="69">
        <v>1721625</v>
      </c>
      <c r="E2487" s="70" t="s">
        <v>1795</v>
      </c>
      <c r="F2487" s="69">
        <v>1721625</v>
      </c>
      <c r="G2487" s="2">
        <v>2303</v>
      </c>
      <c r="H2487" s="80">
        <v>0</v>
      </c>
      <c r="I2487" s="80">
        <v>0</v>
      </c>
      <c r="L2487">
        <v>0</v>
      </c>
      <c r="M2487">
        <v>0</v>
      </c>
    </row>
    <row r="2488" spans="1:13" x14ac:dyDescent="0.2">
      <c r="A2488" s="67" t="s">
        <v>693</v>
      </c>
      <c r="B2488" s="68" t="s">
        <v>697</v>
      </c>
      <c r="C2488" s="1">
        <v>4808</v>
      </c>
      <c r="D2488" s="69">
        <v>1807214</v>
      </c>
      <c r="E2488" s="70" t="s">
        <v>1796</v>
      </c>
      <c r="F2488" s="69">
        <v>1807214</v>
      </c>
      <c r="G2488" s="2">
        <v>712</v>
      </c>
      <c r="H2488" s="80">
        <v>0</v>
      </c>
      <c r="I2488" s="80">
        <v>0</v>
      </c>
      <c r="L2488">
        <v>0</v>
      </c>
      <c r="M2488">
        <v>0</v>
      </c>
    </row>
    <row r="2489" spans="1:13" x14ac:dyDescent="0.2">
      <c r="A2489" s="67" t="s">
        <v>693</v>
      </c>
      <c r="B2489" s="68" t="s">
        <v>697</v>
      </c>
      <c r="C2489" s="1">
        <v>4807</v>
      </c>
      <c r="D2489" s="69">
        <v>1822549</v>
      </c>
      <c r="E2489" s="70" t="s">
        <v>1797</v>
      </c>
      <c r="F2489" s="69">
        <v>1822549</v>
      </c>
      <c r="G2489" s="2">
        <v>393</v>
      </c>
      <c r="H2489" s="80">
        <v>0</v>
      </c>
      <c r="I2489" s="80">
        <v>0</v>
      </c>
      <c r="L2489">
        <v>0</v>
      </c>
      <c r="M2489">
        <v>0</v>
      </c>
    </row>
    <row r="2490" spans="1:13" x14ac:dyDescent="0.2">
      <c r="A2490" s="67" t="s">
        <v>693</v>
      </c>
      <c r="B2490" s="68" t="s">
        <v>697</v>
      </c>
      <c r="C2490" s="1">
        <v>4809</v>
      </c>
      <c r="D2490" s="69">
        <v>1822725</v>
      </c>
      <c r="E2490" s="70" t="s">
        <v>1798</v>
      </c>
      <c r="F2490" s="69">
        <v>1822725</v>
      </c>
      <c r="G2490" s="2">
        <v>647</v>
      </c>
      <c r="H2490" s="80">
        <v>0</v>
      </c>
      <c r="I2490" s="80">
        <v>0</v>
      </c>
      <c r="L2490">
        <v>0</v>
      </c>
      <c r="M2490">
        <v>0</v>
      </c>
    </row>
    <row r="2491" spans="1:13" x14ac:dyDescent="0.2">
      <c r="A2491" s="67" t="s">
        <v>693</v>
      </c>
      <c r="B2491" s="68" t="s">
        <v>697</v>
      </c>
      <c r="C2491" s="1">
        <v>4809</v>
      </c>
      <c r="D2491" s="69">
        <v>1812317</v>
      </c>
      <c r="E2491" s="70" t="s">
        <v>1799</v>
      </c>
      <c r="F2491" s="69">
        <v>1812317</v>
      </c>
      <c r="G2491" s="2">
        <v>292</v>
      </c>
      <c r="H2491" s="80">
        <v>1</v>
      </c>
      <c r="I2491" s="80">
        <v>0</v>
      </c>
      <c r="L2491">
        <v>1</v>
      </c>
      <c r="M2491">
        <v>0</v>
      </c>
    </row>
    <row r="2492" spans="1:13" x14ac:dyDescent="0.2">
      <c r="A2492" s="67" t="s">
        <v>693</v>
      </c>
      <c r="B2492" s="68" t="s">
        <v>697</v>
      </c>
      <c r="C2492" s="1">
        <v>4807</v>
      </c>
      <c r="D2492" s="69">
        <v>1808873</v>
      </c>
      <c r="E2492" s="70" t="s">
        <v>1800</v>
      </c>
      <c r="F2492" s="69">
        <v>1808873</v>
      </c>
      <c r="G2492" s="2">
        <v>403</v>
      </c>
      <c r="H2492" s="80">
        <v>0</v>
      </c>
      <c r="I2492" s="80">
        <v>0</v>
      </c>
      <c r="L2492">
        <v>0</v>
      </c>
      <c r="M2492">
        <v>0</v>
      </c>
    </row>
    <row r="2493" spans="1:13" x14ac:dyDescent="0.2">
      <c r="A2493" s="67" t="s">
        <v>693</v>
      </c>
      <c r="B2493" s="68" t="s">
        <v>697</v>
      </c>
      <c r="C2493" s="1">
        <v>4805</v>
      </c>
      <c r="D2493" s="69">
        <v>1817020</v>
      </c>
      <c r="E2493" s="70" t="s">
        <v>1801</v>
      </c>
      <c r="F2493" s="69">
        <v>1817020</v>
      </c>
      <c r="G2493" s="2">
        <v>571</v>
      </c>
      <c r="H2493" s="80">
        <v>0</v>
      </c>
      <c r="I2493" s="80">
        <v>0</v>
      </c>
      <c r="L2493">
        <v>0</v>
      </c>
      <c r="M2493">
        <v>0</v>
      </c>
    </row>
    <row r="2494" spans="1:13" x14ac:dyDescent="0.2">
      <c r="A2494" s="67" t="s">
        <v>693</v>
      </c>
      <c r="B2494" s="68" t="s">
        <v>697</v>
      </c>
      <c r="C2494" s="1">
        <v>4808</v>
      </c>
      <c r="D2494" s="69">
        <v>1805102</v>
      </c>
      <c r="E2494" s="70" t="s">
        <v>1802</v>
      </c>
      <c r="F2494" s="69">
        <v>1805102</v>
      </c>
      <c r="G2494" s="2">
        <v>1285</v>
      </c>
      <c r="H2494" s="80">
        <v>0</v>
      </c>
      <c r="I2494" s="80">
        <v>0</v>
      </c>
      <c r="L2494">
        <v>0</v>
      </c>
      <c r="M2494">
        <v>0</v>
      </c>
    </row>
    <row r="2495" spans="1:13" x14ac:dyDescent="0.2">
      <c r="A2495" s="67" t="s">
        <v>693</v>
      </c>
      <c r="B2495" s="68" t="s">
        <v>697</v>
      </c>
      <c r="C2495" s="1">
        <v>4806</v>
      </c>
      <c r="D2495" s="69">
        <v>1810384</v>
      </c>
      <c r="E2495" s="70" t="s">
        <v>1803</v>
      </c>
      <c r="F2495" s="69">
        <v>1810384</v>
      </c>
      <c r="G2495" s="2">
        <v>500</v>
      </c>
      <c r="H2495" s="80">
        <v>1</v>
      </c>
      <c r="I2495" s="80">
        <v>0</v>
      </c>
      <c r="L2495">
        <v>1</v>
      </c>
      <c r="M2495">
        <v>0</v>
      </c>
    </row>
    <row r="2496" spans="1:13" x14ac:dyDescent="0.2">
      <c r="A2496" s="67" t="s">
        <v>693</v>
      </c>
      <c r="B2496" s="68" t="s">
        <v>697</v>
      </c>
      <c r="C2496" s="1">
        <v>4809</v>
      </c>
      <c r="D2496" s="69">
        <v>1832124</v>
      </c>
      <c r="E2496" s="70" t="s">
        <v>1804</v>
      </c>
      <c r="F2496" s="69">
        <v>1832124</v>
      </c>
      <c r="G2496" s="2">
        <v>572</v>
      </c>
      <c r="H2496" s="80">
        <v>0</v>
      </c>
      <c r="I2496" s="80">
        <v>0</v>
      </c>
      <c r="L2496">
        <v>0</v>
      </c>
      <c r="M2496">
        <v>0</v>
      </c>
    </row>
    <row r="2497" spans="1:13" x14ac:dyDescent="0.2">
      <c r="A2497" s="67" t="s">
        <v>693</v>
      </c>
      <c r="B2497" s="68" t="s">
        <v>697</v>
      </c>
      <c r="C2497" s="1">
        <v>4801</v>
      </c>
      <c r="D2497" s="69">
        <v>1829203</v>
      </c>
      <c r="E2497" s="70" t="s">
        <v>1805</v>
      </c>
      <c r="F2497" s="69">
        <v>1829203</v>
      </c>
      <c r="G2497" s="2">
        <v>874</v>
      </c>
      <c r="H2497" s="80">
        <v>0</v>
      </c>
      <c r="I2497" s="80">
        <v>0</v>
      </c>
      <c r="L2497">
        <v>0</v>
      </c>
      <c r="M2497">
        <v>0</v>
      </c>
    </row>
    <row r="2498" spans="1:13" x14ac:dyDescent="0.2">
      <c r="A2498" s="67" t="s">
        <v>693</v>
      </c>
      <c r="B2498" s="68" t="s">
        <v>697</v>
      </c>
      <c r="C2498" s="1">
        <v>4801</v>
      </c>
      <c r="D2498" s="69">
        <v>1803090</v>
      </c>
      <c r="E2498" s="70" t="s">
        <v>1806</v>
      </c>
      <c r="F2498" s="69">
        <v>1803090</v>
      </c>
      <c r="G2498" s="2">
        <v>142</v>
      </c>
      <c r="H2498" s="80">
        <v>0</v>
      </c>
      <c r="I2498" s="80">
        <v>0</v>
      </c>
      <c r="L2498">
        <v>0</v>
      </c>
      <c r="M2498">
        <v>0</v>
      </c>
    </row>
    <row r="2499" spans="1:13" x14ac:dyDescent="0.2">
      <c r="A2499" s="67" t="s">
        <v>693</v>
      </c>
      <c r="B2499" s="68" t="s">
        <v>697</v>
      </c>
      <c r="C2499" s="1">
        <v>4804</v>
      </c>
      <c r="D2499" s="69">
        <v>1805023</v>
      </c>
      <c r="E2499" s="70" t="s">
        <v>1807</v>
      </c>
      <c r="F2499" s="69">
        <v>1805023</v>
      </c>
      <c r="G2499" s="2">
        <v>373</v>
      </c>
      <c r="H2499" s="80">
        <v>0</v>
      </c>
      <c r="I2499" s="80">
        <v>0</v>
      </c>
      <c r="L2499">
        <v>0</v>
      </c>
      <c r="M2499">
        <v>0</v>
      </c>
    </row>
    <row r="2500" spans="1:13" x14ac:dyDescent="0.2">
      <c r="A2500" s="67" t="s">
        <v>693</v>
      </c>
      <c r="B2500" s="68" t="s">
        <v>697</v>
      </c>
      <c r="C2500" s="1">
        <v>4808</v>
      </c>
      <c r="D2500" s="69">
        <v>1806390</v>
      </c>
      <c r="E2500" s="70" t="s">
        <v>1808</v>
      </c>
      <c r="F2500" s="69">
        <v>1806390</v>
      </c>
      <c r="G2500" s="2">
        <v>329</v>
      </c>
      <c r="H2500" s="80">
        <v>0</v>
      </c>
      <c r="I2500" s="80">
        <v>0</v>
      </c>
      <c r="L2500">
        <v>0</v>
      </c>
      <c r="M2500">
        <v>0</v>
      </c>
    </row>
    <row r="2501" spans="1:13" x14ac:dyDescent="0.2">
      <c r="A2501" s="67" t="s">
        <v>693</v>
      </c>
      <c r="B2501" s="68" t="s">
        <v>697</v>
      </c>
      <c r="C2501" s="1">
        <v>4806</v>
      </c>
      <c r="D2501" s="69">
        <v>1811651</v>
      </c>
      <c r="E2501" s="70" t="s">
        <v>1809</v>
      </c>
      <c r="F2501" s="69">
        <v>1811651</v>
      </c>
      <c r="G2501" s="2">
        <v>395</v>
      </c>
      <c r="H2501" s="80">
        <v>0</v>
      </c>
      <c r="I2501" s="80">
        <v>0</v>
      </c>
      <c r="L2501">
        <v>0</v>
      </c>
      <c r="M2501">
        <v>0</v>
      </c>
    </row>
    <row r="2502" spans="1:13" x14ac:dyDescent="0.2">
      <c r="A2502" s="67" t="s">
        <v>693</v>
      </c>
      <c r="B2502" s="68" t="s">
        <v>697</v>
      </c>
      <c r="C2502" s="1">
        <v>4806</v>
      </c>
      <c r="D2502" s="69">
        <v>1807296</v>
      </c>
      <c r="E2502" s="70" t="s">
        <v>1810</v>
      </c>
      <c r="F2502" s="69">
        <v>1807296</v>
      </c>
      <c r="G2502" s="2">
        <v>337</v>
      </c>
      <c r="H2502" s="80">
        <v>0</v>
      </c>
      <c r="I2502" s="80">
        <v>0</v>
      </c>
      <c r="L2502">
        <v>0</v>
      </c>
      <c r="M2502">
        <v>0</v>
      </c>
    </row>
    <row r="2503" spans="1:13" x14ac:dyDescent="0.2">
      <c r="A2503" s="67" t="s">
        <v>693</v>
      </c>
      <c r="B2503" s="68" t="s">
        <v>697</v>
      </c>
      <c r="C2503" s="1">
        <v>4802</v>
      </c>
      <c r="D2503" s="69">
        <v>1805476</v>
      </c>
      <c r="E2503" s="70" t="s">
        <v>1811</v>
      </c>
      <c r="F2503" s="69">
        <v>1805476</v>
      </c>
      <c r="G2503" s="2">
        <v>669</v>
      </c>
      <c r="H2503" s="80">
        <v>0</v>
      </c>
      <c r="I2503" s="80">
        <v>0</v>
      </c>
      <c r="L2503">
        <v>0</v>
      </c>
      <c r="M2503">
        <v>0</v>
      </c>
    </row>
    <row r="2504" spans="1:13" x14ac:dyDescent="0.2">
      <c r="A2504" s="67" t="s">
        <v>693</v>
      </c>
      <c r="B2504" s="68" t="s">
        <v>697</v>
      </c>
      <c r="C2504" s="1">
        <v>4808</v>
      </c>
      <c r="D2504" s="69">
        <v>1832984</v>
      </c>
      <c r="E2504" s="70" t="s">
        <v>1812</v>
      </c>
      <c r="F2504" s="69">
        <v>1832984</v>
      </c>
      <c r="G2504" s="2">
        <v>612</v>
      </c>
      <c r="H2504" s="80">
        <v>0</v>
      </c>
      <c r="I2504" s="80">
        <v>0</v>
      </c>
      <c r="L2504">
        <v>0</v>
      </c>
      <c r="M2504">
        <v>0</v>
      </c>
    </row>
    <row r="2505" spans="1:13" x14ac:dyDescent="0.2">
      <c r="A2505" s="67" t="s">
        <v>693</v>
      </c>
      <c r="B2505" s="68" t="s">
        <v>697</v>
      </c>
      <c r="C2505" s="1">
        <v>4802</v>
      </c>
      <c r="D2505" s="69">
        <v>1802431</v>
      </c>
      <c r="E2505" s="70" t="s">
        <v>1813</v>
      </c>
      <c r="F2505" s="69">
        <v>1802431</v>
      </c>
      <c r="G2505" s="2">
        <v>3306</v>
      </c>
      <c r="H2505" s="80">
        <v>0</v>
      </c>
      <c r="I2505" s="80">
        <v>0</v>
      </c>
      <c r="L2505">
        <v>0</v>
      </c>
      <c r="M2505">
        <v>0</v>
      </c>
    </row>
    <row r="2506" spans="1:13" x14ac:dyDescent="0.2">
      <c r="A2506" s="67" t="s">
        <v>693</v>
      </c>
      <c r="B2506" s="68" t="s">
        <v>697</v>
      </c>
      <c r="C2506" s="1">
        <v>4804</v>
      </c>
      <c r="D2506" s="69">
        <v>1808271</v>
      </c>
      <c r="E2506" s="70" t="s">
        <v>1814</v>
      </c>
      <c r="F2506" s="69">
        <v>1808271</v>
      </c>
      <c r="G2506" s="2">
        <v>282</v>
      </c>
      <c r="H2506" s="80">
        <v>0</v>
      </c>
      <c r="I2506" s="80">
        <v>0</v>
      </c>
      <c r="L2506">
        <v>0</v>
      </c>
      <c r="M2506">
        <v>0</v>
      </c>
    </row>
    <row r="2507" spans="1:13" x14ac:dyDescent="0.2">
      <c r="A2507" s="67" t="s">
        <v>693</v>
      </c>
      <c r="B2507" s="68" t="s">
        <v>697</v>
      </c>
      <c r="C2507" s="1">
        <v>4801</v>
      </c>
      <c r="D2507" s="69">
        <v>1827094</v>
      </c>
      <c r="E2507" s="70" t="s">
        <v>1815</v>
      </c>
      <c r="F2507" s="69">
        <v>1827094</v>
      </c>
      <c r="G2507" s="2">
        <v>11724</v>
      </c>
      <c r="H2507" s="80">
        <v>0</v>
      </c>
      <c r="I2507" s="80">
        <v>0</v>
      </c>
      <c r="L2507">
        <v>0</v>
      </c>
      <c r="M2507">
        <v>0</v>
      </c>
    </row>
    <row r="2508" spans="1:13" x14ac:dyDescent="0.2">
      <c r="A2508" s="67" t="s">
        <v>693</v>
      </c>
      <c r="B2508" s="68" t="s">
        <v>697</v>
      </c>
      <c r="C2508" s="1">
        <v>4802</v>
      </c>
      <c r="D2508" s="69">
        <v>1809876</v>
      </c>
      <c r="E2508" s="70" t="s">
        <v>1816</v>
      </c>
      <c r="F2508" s="69">
        <v>1809876</v>
      </c>
      <c r="G2508" s="2">
        <v>218</v>
      </c>
      <c r="H2508" s="80">
        <v>0</v>
      </c>
      <c r="I2508" s="80">
        <v>0</v>
      </c>
      <c r="L2508">
        <v>0</v>
      </c>
      <c r="M2508">
        <v>0</v>
      </c>
    </row>
    <row r="2509" spans="1:13" x14ac:dyDescent="0.2">
      <c r="A2509" s="67" t="s">
        <v>693</v>
      </c>
      <c r="B2509" s="68" t="s">
        <v>697</v>
      </c>
      <c r="C2509" s="1">
        <v>4803</v>
      </c>
      <c r="D2509" s="69">
        <v>1803911</v>
      </c>
      <c r="E2509" s="70" t="s">
        <v>1817</v>
      </c>
      <c r="F2509" s="69">
        <v>1803911</v>
      </c>
      <c r="G2509" s="2">
        <v>1830</v>
      </c>
      <c r="H2509" s="80">
        <v>0</v>
      </c>
      <c r="I2509" s="80">
        <v>0</v>
      </c>
      <c r="L2509">
        <v>0</v>
      </c>
      <c r="M2509">
        <v>0</v>
      </c>
    </row>
    <row r="2510" spans="1:13" x14ac:dyDescent="0.2">
      <c r="A2510" s="67" t="s">
        <v>693</v>
      </c>
      <c r="B2510" s="68" t="s">
        <v>697</v>
      </c>
      <c r="C2510" s="1">
        <v>4806</v>
      </c>
      <c r="D2510" s="69">
        <v>1826772</v>
      </c>
      <c r="E2510" s="70" t="s">
        <v>1818</v>
      </c>
      <c r="F2510" s="69">
        <v>1826772</v>
      </c>
      <c r="G2510" s="2">
        <v>393</v>
      </c>
      <c r="H2510" s="80">
        <v>0</v>
      </c>
      <c r="I2510" s="80">
        <v>0</v>
      </c>
      <c r="L2510">
        <v>0</v>
      </c>
      <c r="M2510">
        <v>0</v>
      </c>
    </row>
    <row r="2511" spans="1:13" x14ac:dyDescent="0.2">
      <c r="A2511" s="67" t="s">
        <v>693</v>
      </c>
      <c r="B2511" s="68" t="s">
        <v>697</v>
      </c>
      <c r="C2511" s="1">
        <v>4809</v>
      </c>
      <c r="D2511" s="69">
        <v>1819488</v>
      </c>
      <c r="E2511" s="70" t="s">
        <v>1819</v>
      </c>
      <c r="F2511" s="69">
        <v>1819488</v>
      </c>
      <c r="G2511" s="2">
        <v>282</v>
      </c>
      <c r="H2511" s="80">
        <v>1</v>
      </c>
      <c r="I2511" s="80">
        <v>0</v>
      </c>
      <c r="L2511">
        <v>1</v>
      </c>
      <c r="M2511">
        <v>0</v>
      </c>
    </row>
    <row r="2512" spans="1:13" x14ac:dyDescent="0.2">
      <c r="A2512" s="67" t="s">
        <v>693</v>
      </c>
      <c r="B2512" s="68" t="s">
        <v>697</v>
      </c>
      <c r="C2512" s="1">
        <v>4809</v>
      </c>
      <c r="D2512" s="69">
        <v>1812724</v>
      </c>
      <c r="E2512" s="70" t="s">
        <v>1820</v>
      </c>
      <c r="F2512" s="69">
        <v>1812724</v>
      </c>
      <c r="G2512" s="2">
        <v>406</v>
      </c>
      <c r="H2512" s="80">
        <v>0</v>
      </c>
      <c r="I2512" s="80">
        <v>0</v>
      </c>
      <c r="L2512">
        <v>0</v>
      </c>
      <c r="M2512">
        <v>0</v>
      </c>
    </row>
    <row r="2513" spans="1:13" x14ac:dyDescent="0.2">
      <c r="A2513" s="67" t="s">
        <v>693</v>
      </c>
      <c r="B2513" s="68" t="s">
        <v>697</v>
      </c>
      <c r="C2513" s="1">
        <v>4808</v>
      </c>
      <c r="D2513" s="69">
        <v>1823816</v>
      </c>
      <c r="E2513" s="70" t="s">
        <v>1821</v>
      </c>
      <c r="F2513" s="69">
        <v>1823816</v>
      </c>
      <c r="G2513" s="2">
        <v>331</v>
      </c>
      <c r="H2513" s="80">
        <v>0</v>
      </c>
      <c r="I2513" s="80">
        <v>0</v>
      </c>
      <c r="L2513">
        <v>0</v>
      </c>
      <c r="M2513">
        <v>0</v>
      </c>
    </row>
    <row r="2514" spans="1:13" x14ac:dyDescent="0.2">
      <c r="A2514" s="67" t="s">
        <v>693</v>
      </c>
      <c r="B2514" s="68" t="s">
        <v>697</v>
      </c>
      <c r="C2514" s="1">
        <v>4802</v>
      </c>
      <c r="D2514" s="69">
        <v>1812140</v>
      </c>
      <c r="E2514" s="70" t="s">
        <v>1822</v>
      </c>
      <c r="F2514" s="69">
        <v>1812140</v>
      </c>
      <c r="G2514" s="2">
        <v>3337</v>
      </c>
      <c r="H2514" s="80">
        <v>0</v>
      </c>
      <c r="I2514" s="80">
        <v>0</v>
      </c>
      <c r="L2514">
        <v>0</v>
      </c>
      <c r="M2514">
        <v>0</v>
      </c>
    </row>
    <row r="2515" spans="1:13" x14ac:dyDescent="0.2">
      <c r="A2515" s="67" t="s">
        <v>693</v>
      </c>
      <c r="B2515" s="68" t="s">
        <v>697</v>
      </c>
      <c r="C2515" s="1">
        <v>4806</v>
      </c>
      <c r="D2515" s="69">
        <v>1809070</v>
      </c>
      <c r="E2515" s="70" t="s">
        <v>1823</v>
      </c>
      <c r="F2515" s="69">
        <v>1809070</v>
      </c>
      <c r="G2515" s="2">
        <v>674</v>
      </c>
      <c r="H2515" s="80">
        <v>0</v>
      </c>
      <c r="I2515" s="80">
        <v>0</v>
      </c>
      <c r="L2515">
        <v>0</v>
      </c>
      <c r="M2515">
        <v>0</v>
      </c>
    </row>
    <row r="2516" spans="1:13" x14ac:dyDescent="0.2">
      <c r="A2516" s="67" t="s">
        <v>693</v>
      </c>
      <c r="B2516" s="68" t="s">
        <v>697</v>
      </c>
      <c r="C2516" s="1">
        <v>4809</v>
      </c>
      <c r="D2516" s="69">
        <v>1826064</v>
      </c>
      <c r="E2516" s="70" t="s">
        <v>1824</v>
      </c>
      <c r="F2516" s="69">
        <v>1826064</v>
      </c>
      <c r="G2516" s="2">
        <v>397</v>
      </c>
      <c r="H2516" s="80">
        <v>0</v>
      </c>
      <c r="I2516" s="80">
        <v>0</v>
      </c>
      <c r="L2516">
        <v>0</v>
      </c>
      <c r="M2516">
        <v>0</v>
      </c>
    </row>
    <row r="2517" spans="1:13" x14ac:dyDescent="0.2">
      <c r="A2517" s="67" t="s">
        <v>693</v>
      </c>
      <c r="B2517" s="68" t="s">
        <v>697</v>
      </c>
      <c r="C2517" s="1">
        <v>4801</v>
      </c>
      <c r="D2517" s="69">
        <v>1822390</v>
      </c>
      <c r="E2517" s="70" t="s">
        <v>1825</v>
      </c>
      <c r="F2517" s="69">
        <v>1822390</v>
      </c>
      <c r="G2517" s="2">
        <v>423</v>
      </c>
      <c r="H2517" s="80">
        <v>1</v>
      </c>
      <c r="I2517" s="80">
        <v>0</v>
      </c>
      <c r="L2517">
        <v>1</v>
      </c>
      <c r="M2517">
        <v>0</v>
      </c>
    </row>
    <row r="2518" spans="1:13" x14ac:dyDescent="0.2">
      <c r="A2518" s="67" t="s">
        <v>693</v>
      </c>
      <c r="B2518" s="68" t="s">
        <v>697</v>
      </c>
      <c r="C2518" s="1">
        <v>4807</v>
      </c>
      <c r="D2518" s="69">
        <v>1804224</v>
      </c>
      <c r="E2518" s="70" t="s">
        <v>1826</v>
      </c>
      <c r="F2518" s="69">
        <v>1804224</v>
      </c>
      <c r="G2518" s="2">
        <v>935</v>
      </c>
      <c r="H2518" s="80">
        <v>0</v>
      </c>
      <c r="I2518" s="80">
        <v>0</v>
      </c>
      <c r="L2518">
        <v>0</v>
      </c>
      <c r="M2518">
        <v>0</v>
      </c>
    </row>
    <row r="2519" spans="1:13" x14ac:dyDescent="0.2">
      <c r="A2519" s="67" t="s">
        <v>693</v>
      </c>
      <c r="B2519" s="68" t="s">
        <v>697</v>
      </c>
      <c r="C2519" s="1">
        <v>4803</v>
      </c>
      <c r="D2519" s="69">
        <v>1815990</v>
      </c>
      <c r="E2519" s="70" t="s">
        <v>1827</v>
      </c>
      <c r="F2519" s="69">
        <v>1815990</v>
      </c>
      <c r="G2519" s="2">
        <v>101</v>
      </c>
      <c r="H2519" s="80">
        <v>0</v>
      </c>
      <c r="I2519" s="80">
        <v>0</v>
      </c>
      <c r="L2519">
        <v>0</v>
      </c>
      <c r="M2519">
        <v>0</v>
      </c>
    </row>
    <row r="2520" spans="1:13" x14ac:dyDescent="0.2">
      <c r="A2520" s="67" t="s">
        <v>693</v>
      </c>
      <c r="B2520" s="68" t="s">
        <v>697</v>
      </c>
      <c r="C2520" s="1">
        <v>4808</v>
      </c>
      <c r="D2520" s="69">
        <v>1816151</v>
      </c>
      <c r="E2520" s="70" t="s">
        <v>1828</v>
      </c>
      <c r="F2520" s="69">
        <v>1816151</v>
      </c>
      <c r="G2520" s="2">
        <v>205</v>
      </c>
      <c r="H2520" s="80">
        <v>0</v>
      </c>
      <c r="I2520" s="80">
        <v>0</v>
      </c>
      <c r="L2520">
        <v>0</v>
      </c>
      <c r="M2520">
        <v>0</v>
      </c>
    </row>
    <row r="2521" spans="1:13" x14ac:dyDescent="0.2">
      <c r="A2521" s="67" t="s">
        <v>693</v>
      </c>
      <c r="B2521" s="68" t="s">
        <v>697</v>
      </c>
      <c r="C2521" s="1">
        <v>4803</v>
      </c>
      <c r="D2521" s="69">
        <v>1820695</v>
      </c>
      <c r="E2521" s="70" t="s">
        <v>1829</v>
      </c>
      <c r="F2521" s="69">
        <v>1820695</v>
      </c>
      <c r="G2521" s="2">
        <v>170</v>
      </c>
      <c r="H2521" s="80">
        <v>0</v>
      </c>
      <c r="I2521" s="80">
        <v>0</v>
      </c>
      <c r="L2521">
        <v>0</v>
      </c>
      <c r="M2521">
        <v>0</v>
      </c>
    </row>
    <row r="2522" spans="1:13" x14ac:dyDescent="0.2">
      <c r="A2522" s="67" t="s">
        <v>693</v>
      </c>
      <c r="B2522" s="68" t="s">
        <v>697</v>
      </c>
      <c r="C2522" s="1">
        <v>4803</v>
      </c>
      <c r="D2522" s="69">
        <v>1803036</v>
      </c>
      <c r="E2522" s="70" t="s">
        <v>1830</v>
      </c>
      <c r="F2522" s="69">
        <v>1803036</v>
      </c>
      <c r="G2522" s="2">
        <v>103</v>
      </c>
      <c r="H2522" s="80">
        <v>0</v>
      </c>
      <c r="I2522" s="80">
        <v>0</v>
      </c>
      <c r="L2522">
        <v>0</v>
      </c>
      <c r="M2522">
        <v>0</v>
      </c>
    </row>
    <row r="2523" spans="1:13" x14ac:dyDescent="0.2">
      <c r="A2523" s="67" t="s">
        <v>693</v>
      </c>
      <c r="B2523" s="68" t="s">
        <v>697</v>
      </c>
      <c r="C2523" s="1">
        <v>4801</v>
      </c>
      <c r="D2523" s="69">
        <v>1802927</v>
      </c>
      <c r="E2523" s="70" t="s">
        <v>1831</v>
      </c>
      <c r="F2523" s="69">
        <v>1802927</v>
      </c>
      <c r="G2523" s="2">
        <v>285</v>
      </c>
      <c r="H2523" s="80">
        <v>1</v>
      </c>
      <c r="I2523" s="80">
        <v>0</v>
      </c>
      <c r="L2523">
        <v>1</v>
      </c>
      <c r="M2523">
        <v>0</v>
      </c>
    </row>
    <row r="2524" spans="1:13" x14ac:dyDescent="0.2">
      <c r="A2524" s="67" t="s">
        <v>693</v>
      </c>
      <c r="B2524" s="68" t="s">
        <v>697</v>
      </c>
      <c r="C2524" s="1">
        <v>4809</v>
      </c>
      <c r="D2524" s="69">
        <v>1828796</v>
      </c>
      <c r="E2524" s="70" t="s">
        <v>1832</v>
      </c>
      <c r="F2524" s="69">
        <v>1828796</v>
      </c>
      <c r="G2524" s="2">
        <v>391</v>
      </c>
      <c r="H2524" s="80">
        <v>0</v>
      </c>
      <c r="I2524" s="80">
        <v>0</v>
      </c>
      <c r="L2524">
        <v>0</v>
      </c>
      <c r="M2524">
        <v>0</v>
      </c>
    </row>
    <row r="2525" spans="1:13" x14ac:dyDescent="0.2">
      <c r="A2525" s="67" t="s">
        <v>693</v>
      </c>
      <c r="B2525" s="68" t="s">
        <v>697</v>
      </c>
      <c r="C2525" s="1">
        <v>4801</v>
      </c>
      <c r="D2525" s="69">
        <v>1810232</v>
      </c>
      <c r="E2525" s="70" t="s">
        <v>1833</v>
      </c>
      <c r="F2525" s="69">
        <v>1810232</v>
      </c>
      <c r="G2525" s="2">
        <v>393</v>
      </c>
      <c r="H2525" s="80">
        <v>1</v>
      </c>
      <c r="I2525" s="80">
        <v>0</v>
      </c>
      <c r="L2525">
        <v>1</v>
      </c>
      <c r="M2525">
        <v>0</v>
      </c>
    </row>
    <row r="2526" spans="1:13" x14ac:dyDescent="0.2">
      <c r="A2526" s="67" t="s">
        <v>693</v>
      </c>
      <c r="B2526" s="68" t="s">
        <v>697</v>
      </c>
      <c r="C2526" s="1">
        <v>4803</v>
      </c>
      <c r="D2526" s="69">
        <v>1830429</v>
      </c>
      <c r="E2526" s="70" t="s">
        <v>1834</v>
      </c>
      <c r="F2526" s="69">
        <v>1830429</v>
      </c>
      <c r="G2526" s="2">
        <v>588</v>
      </c>
      <c r="H2526" s="80">
        <v>0</v>
      </c>
      <c r="I2526" s="80">
        <v>0</v>
      </c>
      <c r="L2526">
        <v>0</v>
      </c>
      <c r="M2526">
        <v>0</v>
      </c>
    </row>
    <row r="2527" spans="1:13" x14ac:dyDescent="0.2">
      <c r="A2527" s="67" t="s">
        <v>693</v>
      </c>
      <c r="B2527" s="68" t="s">
        <v>697</v>
      </c>
      <c r="C2527" s="1">
        <v>4803</v>
      </c>
      <c r="D2527" s="69">
        <v>1825946</v>
      </c>
      <c r="E2527" s="70" t="s">
        <v>1835</v>
      </c>
      <c r="F2527" s="69">
        <v>1825946</v>
      </c>
      <c r="G2527" s="2">
        <v>1355</v>
      </c>
      <c r="H2527" s="80">
        <v>0</v>
      </c>
      <c r="I2527" s="80">
        <v>0</v>
      </c>
      <c r="L2527">
        <v>0</v>
      </c>
      <c r="M2527">
        <v>0</v>
      </c>
    </row>
    <row r="2528" spans="1:13" x14ac:dyDescent="0.2">
      <c r="A2528" s="67" t="s">
        <v>693</v>
      </c>
      <c r="B2528" s="68" t="s">
        <v>697</v>
      </c>
      <c r="C2528" s="1">
        <v>4808</v>
      </c>
      <c r="D2528" s="69">
        <v>1813587</v>
      </c>
      <c r="E2528" s="70" t="s">
        <v>1836</v>
      </c>
      <c r="F2528" s="69">
        <v>1813587</v>
      </c>
      <c r="G2528" s="2">
        <v>478</v>
      </c>
      <c r="H2528" s="80">
        <v>0</v>
      </c>
      <c r="I2528" s="80">
        <v>0</v>
      </c>
      <c r="L2528">
        <v>0</v>
      </c>
      <c r="M2528">
        <v>0</v>
      </c>
    </row>
    <row r="2529" spans="1:13" x14ac:dyDescent="0.2">
      <c r="A2529" s="67" t="s">
        <v>693</v>
      </c>
      <c r="B2529" s="68" t="s">
        <v>697</v>
      </c>
      <c r="C2529" s="1">
        <v>4805</v>
      </c>
      <c r="D2529" s="69">
        <v>1808013</v>
      </c>
      <c r="E2529" s="70" t="s">
        <v>1837</v>
      </c>
      <c r="F2529" s="69">
        <v>1808013</v>
      </c>
      <c r="G2529" s="2">
        <v>214</v>
      </c>
      <c r="H2529" s="80">
        <v>0</v>
      </c>
      <c r="I2529" s="80">
        <v>0</v>
      </c>
      <c r="L2529">
        <v>0</v>
      </c>
      <c r="M2529">
        <v>0</v>
      </c>
    </row>
    <row r="2530" spans="1:13" x14ac:dyDescent="0.2">
      <c r="A2530" s="67" t="s">
        <v>693</v>
      </c>
      <c r="B2530" s="68" t="s">
        <v>697</v>
      </c>
      <c r="C2530" s="1">
        <v>4805</v>
      </c>
      <c r="D2530" s="69">
        <v>1829841</v>
      </c>
      <c r="E2530" s="70" t="s">
        <v>1838</v>
      </c>
      <c r="F2530" s="69">
        <v>1829841</v>
      </c>
      <c r="G2530" s="2">
        <v>283</v>
      </c>
      <c r="H2530" s="80">
        <v>0</v>
      </c>
      <c r="I2530" s="80">
        <v>0</v>
      </c>
      <c r="L2530">
        <v>0</v>
      </c>
      <c r="M2530">
        <v>0</v>
      </c>
    </row>
    <row r="2531" spans="1:13" x14ac:dyDescent="0.2">
      <c r="A2531" s="67" t="s">
        <v>693</v>
      </c>
      <c r="B2531" s="68" t="s">
        <v>697</v>
      </c>
      <c r="C2531" s="1">
        <v>4807</v>
      </c>
      <c r="D2531" s="69">
        <v>1823287</v>
      </c>
      <c r="E2531" s="70" t="s">
        <v>1839</v>
      </c>
      <c r="F2531" s="69">
        <v>1823287</v>
      </c>
      <c r="G2531" s="2">
        <v>621</v>
      </c>
      <c r="H2531" s="80">
        <v>1</v>
      </c>
      <c r="I2531" s="80">
        <v>0</v>
      </c>
      <c r="L2531">
        <v>1</v>
      </c>
      <c r="M2531">
        <v>0</v>
      </c>
    </row>
    <row r="2532" spans="1:13" x14ac:dyDescent="0.2">
      <c r="A2532" s="67" t="s">
        <v>693</v>
      </c>
      <c r="B2532" s="68" t="s">
        <v>697</v>
      </c>
      <c r="C2532" s="1">
        <v>4807</v>
      </c>
      <c r="D2532" s="69">
        <v>1830906</v>
      </c>
      <c r="E2532" s="70" t="s">
        <v>1840</v>
      </c>
      <c r="F2532" s="69">
        <v>1830906</v>
      </c>
      <c r="G2532" s="2">
        <v>478</v>
      </c>
      <c r="H2532" s="80">
        <v>0</v>
      </c>
      <c r="I2532" s="80">
        <v>0</v>
      </c>
      <c r="L2532">
        <v>0</v>
      </c>
      <c r="M2532">
        <v>0</v>
      </c>
    </row>
    <row r="2533" spans="1:13" x14ac:dyDescent="0.2">
      <c r="A2533" s="67" t="s">
        <v>693</v>
      </c>
      <c r="B2533" s="68" t="s">
        <v>697</v>
      </c>
      <c r="C2533" s="1">
        <v>4808</v>
      </c>
      <c r="D2533" s="69">
        <v>1824183</v>
      </c>
      <c r="E2533" s="70" t="s">
        <v>1841</v>
      </c>
      <c r="F2533" s="69">
        <v>1824183</v>
      </c>
      <c r="G2533" s="2">
        <v>2544</v>
      </c>
      <c r="H2533" s="80">
        <v>0</v>
      </c>
      <c r="I2533" s="80">
        <v>0</v>
      </c>
      <c r="L2533">
        <v>0</v>
      </c>
      <c r="M2533">
        <v>0</v>
      </c>
    </row>
    <row r="2534" spans="1:13" x14ac:dyDescent="0.2">
      <c r="A2534" s="67" t="s">
        <v>693</v>
      </c>
      <c r="B2534" s="68" t="s">
        <v>697</v>
      </c>
      <c r="C2534" s="1">
        <v>4809</v>
      </c>
      <c r="D2534" s="69">
        <v>1830942</v>
      </c>
      <c r="E2534" s="70" t="s">
        <v>1842</v>
      </c>
      <c r="F2534" s="69">
        <v>1830942</v>
      </c>
      <c r="G2534" s="2">
        <v>772</v>
      </c>
      <c r="H2534" s="80">
        <v>0</v>
      </c>
      <c r="I2534" s="80">
        <v>0</v>
      </c>
      <c r="L2534">
        <v>0</v>
      </c>
      <c r="M2534">
        <v>0</v>
      </c>
    </row>
    <row r="2535" spans="1:13" x14ac:dyDescent="0.2">
      <c r="A2535" s="67" t="s">
        <v>693</v>
      </c>
      <c r="B2535" s="68" t="s">
        <v>697</v>
      </c>
      <c r="C2535" s="1">
        <v>4806</v>
      </c>
      <c r="D2535" s="69">
        <v>1826152</v>
      </c>
      <c r="E2535" s="70" t="s">
        <v>1843</v>
      </c>
      <c r="F2535" s="69">
        <v>1826152</v>
      </c>
      <c r="G2535" s="2">
        <v>1193</v>
      </c>
      <c r="H2535" s="80">
        <v>0</v>
      </c>
      <c r="I2535" s="80">
        <v>0</v>
      </c>
      <c r="L2535">
        <v>0</v>
      </c>
      <c r="M2535">
        <v>0</v>
      </c>
    </row>
    <row r="2536" spans="1:13" x14ac:dyDescent="0.2">
      <c r="A2536" s="67" t="s">
        <v>693</v>
      </c>
      <c r="B2536" s="68" t="s">
        <v>697</v>
      </c>
      <c r="C2536" s="1">
        <v>4802</v>
      </c>
      <c r="D2536" s="69">
        <v>1811156</v>
      </c>
      <c r="E2536" s="70" t="s">
        <v>1844</v>
      </c>
      <c r="F2536" s="69">
        <v>1811156</v>
      </c>
      <c r="G2536" s="2">
        <v>290</v>
      </c>
      <c r="H2536" s="80">
        <v>0</v>
      </c>
      <c r="I2536" s="80">
        <v>0</v>
      </c>
      <c r="L2536">
        <v>0</v>
      </c>
      <c r="M2536">
        <v>0</v>
      </c>
    </row>
    <row r="2537" spans="1:13" x14ac:dyDescent="0.2">
      <c r="A2537" s="67" t="s">
        <v>693</v>
      </c>
      <c r="B2537" s="68" t="s">
        <v>697</v>
      </c>
      <c r="C2537" s="1">
        <v>4808</v>
      </c>
      <c r="D2537" s="69">
        <v>1827030</v>
      </c>
      <c r="E2537" s="70" t="s">
        <v>1845</v>
      </c>
      <c r="F2537" s="69">
        <v>1827030</v>
      </c>
      <c r="G2537" s="2">
        <v>173</v>
      </c>
      <c r="H2537" s="80">
        <v>0</v>
      </c>
      <c r="I2537" s="80">
        <v>0</v>
      </c>
      <c r="L2537">
        <v>0</v>
      </c>
      <c r="M2537">
        <v>0</v>
      </c>
    </row>
    <row r="2538" spans="1:13" x14ac:dyDescent="0.2">
      <c r="A2538" s="67" t="s">
        <v>693</v>
      </c>
      <c r="B2538" s="68" t="s">
        <v>697</v>
      </c>
      <c r="C2538" s="1">
        <v>4804</v>
      </c>
      <c r="D2538" s="69">
        <v>1811943</v>
      </c>
      <c r="E2538" s="70" t="s">
        <v>1846</v>
      </c>
      <c r="F2538" s="69">
        <v>1811943</v>
      </c>
      <c r="G2538" s="2">
        <v>1144</v>
      </c>
      <c r="H2538" s="80">
        <v>0</v>
      </c>
      <c r="I2538" s="80">
        <v>0</v>
      </c>
      <c r="L2538">
        <v>0</v>
      </c>
      <c r="M2538">
        <v>0</v>
      </c>
    </row>
    <row r="2539" spans="1:13" x14ac:dyDescent="0.2">
      <c r="A2539" s="67" t="s">
        <v>693</v>
      </c>
      <c r="B2539" s="68" t="s">
        <v>697</v>
      </c>
      <c r="C2539" s="1">
        <v>4809</v>
      </c>
      <c r="D2539" s="69">
        <v>1809724</v>
      </c>
      <c r="E2539" s="70" t="s">
        <v>1847</v>
      </c>
      <c r="F2539" s="69">
        <v>1809724</v>
      </c>
      <c r="G2539" s="2">
        <v>682</v>
      </c>
      <c r="H2539" s="80">
        <v>0</v>
      </c>
      <c r="I2539" s="80">
        <v>0</v>
      </c>
      <c r="L2539">
        <v>0</v>
      </c>
      <c r="M2539">
        <v>0</v>
      </c>
    </row>
    <row r="2540" spans="1:13" x14ac:dyDescent="0.2">
      <c r="A2540" s="67" t="s">
        <v>693</v>
      </c>
      <c r="B2540" s="68" t="s">
        <v>697</v>
      </c>
      <c r="C2540" s="1">
        <v>4803</v>
      </c>
      <c r="D2540" s="69">
        <v>1829452</v>
      </c>
      <c r="E2540" s="70" t="s">
        <v>1848</v>
      </c>
      <c r="F2540" s="69">
        <v>1829452</v>
      </c>
      <c r="G2540" s="2">
        <v>113</v>
      </c>
      <c r="H2540" s="80">
        <v>0</v>
      </c>
      <c r="I2540" s="80">
        <v>0</v>
      </c>
      <c r="L2540">
        <v>0</v>
      </c>
      <c r="M2540">
        <v>0</v>
      </c>
    </row>
    <row r="2541" spans="1:13" x14ac:dyDescent="0.2">
      <c r="A2541" s="67" t="s">
        <v>693</v>
      </c>
      <c r="B2541" s="68" t="s">
        <v>697</v>
      </c>
      <c r="C2541" s="1">
        <v>4803</v>
      </c>
      <c r="D2541" s="69">
        <v>1810676</v>
      </c>
      <c r="E2541" s="70" t="s">
        <v>1849</v>
      </c>
      <c r="F2541" s="69">
        <v>1810676</v>
      </c>
      <c r="G2541" s="2">
        <v>308</v>
      </c>
      <c r="H2541" s="80">
        <v>1</v>
      </c>
      <c r="I2541" s="80">
        <v>0</v>
      </c>
      <c r="L2541">
        <v>1</v>
      </c>
      <c r="M2541">
        <v>0</v>
      </c>
    </row>
    <row r="2542" spans="1:13" x14ac:dyDescent="0.2">
      <c r="A2542" s="67" t="s">
        <v>693</v>
      </c>
      <c r="B2542" s="68" t="s">
        <v>697</v>
      </c>
      <c r="C2542" s="1">
        <v>4803</v>
      </c>
      <c r="D2542" s="69">
        <v>1805713</v>
      </c>
      <c r="E2542" s="70" t="s">
        <v>1850</v>
      </c>
      <c r="F2542" s="69">
        <v>1805713</v>
      </c>
      <c r="G2542" s="2">
        <v>179</v>
      </c>
      <c r="H2542" s="80">
        <v>0</v>
      </c>
      <c r="I2542" s="80">
        <v>0</v>
      </c>
      <c r="L2542">
        <v>0</v>
      </c>
      <c r="M2542">
        <v>0</v>
      </c>
    </row>
    <row r="2543" spans="1:13" x14ac:dyDescent="0.2">
      <c r="A2543" s="67" t="s">
        <v>693</v>
      </c>
      <c r="B2543" s="68" t="s">
        <v>697</v>
      </c>
      <c r="C2543" s="1">
        <v>4806</v>
      </c>
      <c r="D2543" s="69">
        <v>1832188</v>
      </c>
      <c r="E2543" s="70" t="s">
        <v>1851</v>
      </c>
      <c r="F2543" s="69">
        <v>1832188</v>
      </c>
      <c r="G2543" s="2">
        <v>783</v>
      </c>
      <c r="H2543" s="80">
        <v>0</v>
      </c>
      <c r="I2543" s="80">
        <v>0</v>
      </c>
      <c r="L2543">
        <v>0</v>
      </c>
      <c r="M2543">
        <v>0</v>
      </c>
    </row>
    <row r="2544" spans="1:13" x14ac:dyDescent="0.2">
      <c r="A2544" s="67" t="s">
        <v>693</v>
      </c>
      <c r="B2544" s="68" t="s">
        <v>697</v>
      </c>
      <c r="C2544" s="1">
        <v>4803</v>
      </c>
      <c r="D2544" s="69">
        <v>1814997</v>
      </c>
      <c r="E2544" s="70" t="s">
        <v>1852</v>
      </c>
      <c r="F2544" s="69">
        <v>1814997</v>
      </c>
      <c r="G2544" s="2">
        <v>185</v>
      </c>
      <c r="H2544" s="80">
        <v>0</v>
      </c>
      <c r="I2544" s="80">
        <v>0</v>
      </c>
      <c r="L2544">
        <v>0</v>
      </c>
      <c r="M2544">
        <v>0</v>
      </c>
    </row>
    <row r="2545" spans="1:13" x14ac:dyDescent="0.2">
      <c r="A2545" s="67" t="s">
        <v>693</v>
      </c>
      <c r="B2545" s="68" t="s">
        <v>697</v>
      </c>
      <c r="C2545" s="1">
        <v>4803</v>
      </c>
      <c r="D2545" s="69">
        <v>1830216</v>
      </c>
      <c r="E2545" s="70" t="s">
        <v>1853</v>
      </c>
      <c r="F2545" s="69">
        <v>1830216</v>
      </c>
      <c r="G2545" s="2">
        <v>168</v>
      </c>
      <c r="H2545" s="80">
        <v>0</v>
      </c>
      <c r="I2545" s="80">
        <v>0</v>
      </c>
      <c r="L2545">
        <v>0</v>
      </c>
      <c r="M2545">
        <v>0</v>
      </c>
    </row>
    <row r="2546" spans="1:13" x14ac:dyDescent="0.2">
      <c r="A2546" s="67" t="s">
        <v>693</v>
      </c>
      <c r="B2546" s="68" t="s">
        <v>697</v>
      </c>
      <c r="C2546" s="1">
        <v>4805</v>
      </c>
      <c r="D2546" s="69">
        <v>1818032</v>
      </c>
      <c r="E2546" s="70" t="s">
        <v>1854</v>
      </c>
      <c r="F2546" s="69">
        <v>1818032</v>
      </c>
      <c r="G2546" s="2">
        <v>293</v>
      </c>
      <c r="H2546" s="80">
        <v>0</v>
      </c>
      <c r="I2546" s="80">
        <v>0</v>
      </c>
      <c r="L2546">
        <v>0</v>
      </c>
      <c r="M2546">
        <v>0</v>
      </c>
    </row>
    <row r="2547" spans="1:13" x14ac:dyDescent="0.2">
      <c r="A2547" s="67" t="s">
        <v>693</v>
      </c>
      <c r="B2547" s="68" t="s">
        <v>697</v>
      </c>
      <c r="C2547" s="1">
        <v>4805</v>
      </c>
      <c r="D2547" s="69">
        <v>1821838</v>
      </c>
      <c r="E2547" s="70" t="s">
        <v>1855</v>
      </c>
      <c r="F2547" s="69">
        <v>1821838</v>
      </c>
      <c r="G2547" s="2">
        <v>63</v>
      </c>
      <c r="H2547" s="80">
        <v>0</v>
      </c>
      <c r="I2547" s="80">
        <v>0</v>
      </c>
      <c r="L2547">
        <v>0</v>
      </c>
      <c r="M2547">
        <v>0</v>
      </c>
    </row>
    <row r="2548" spans="1:13" x14ac:dyDescent="0.2">
      <c r="A2548" s="67" t="s">
        <v>693</v>
      </c>
      <c r="B2548" s="68" t="s">
        <v>697</v>
      </c>
      <c r="C2548" s="1">
        <v>4809</v>
      </c>
      <c r="D2548" s="69">
        <v>1808226</v>
      </c>
      <c r="E2548" s="70" t="s">
        <v>1856</v>
      </c>
      <c r="F2548" s="69">
        <v>1808226</v>
      </c>
      <c r="G2548" s="2">
        <v>170</v>
      </c>
      <c r="H2548" s="80">
        <v>1</v>
      </c>
      <c r="I2548" s="80">
        <v>0</v>
      </c>
      <c r="L2548">
        <v>1</v>
      </c>
      <c r="M2548">
        <v>0</v>
      </c>
    </row>
    <row r="2549" spans="1:13" x14ac:dyDescent="0.2">
      <c r="A2549" s="67" t="s">
        <v>693</v>
      </c>
      <c r="B2549" s="68" t="s">
        <v>697</v>
      </c>
      <c r="C2549" s="1">
        <v>4808</v>
      </c>
      <c r="D2549" s="69">
        <v>1812733</v>
      </c>
      <c r="E2549" s="70" t="s">
        <v>1857</v>
      </c>
      <c r="F2549" s="69">
        <v>1812733</v>
      </c>
      <c r="G2549" s="2">
        <v>221</v>
      </c>
      <c r="H2549" s="80">
        <v>0</v>
      </c>
      <c r="I2549" s="80">
        <v>0</v>
      </c>
      <c r="L2549">
        <v>0</v>
      </c>
      <c r="M2549">
        <v>0</v>
      </c>
    </row>
    <row r="2550" spans="1:13" x14ac:dyDescent="0.2">
      <c r="A2550" s="67" t="s">
        <v>693</v>
      </c>
      <c r="B2550" s="68" t="s">
        <v>697</v>
      </c>
      <c r="C2550" s="1">
        <v>4804</v>
      </c>
      <c r="D2550" s="69">
        <v>1816887</v>
      </c>
      <c r="E2550" s="70" t="s">
        <v>1858</v>
      </c>
      <c r="F2550" s="69">
        <v>1816887</v>
      </c>
      <c r="G2550" s="2">
        <v>817</v>
      </c>
      <c r="H2550" s="80">
        <v>0</v>
      </c>
      <c r="I2550" s="80">
        <v>0</v>
      </c>
      <c r="L2550">
        <v>0</v>
      </c>
      <c r="M2550">
        <v>0</v>
      </c>
    </row>
    <row r="2551" spans="1:13" x14ac:dyDescent="0.2">
      <c r="A2551" s="67" t="s">
        <v>693</v>
      </c>
      <c r="B2551" s="68" t="s">
        <v>697</v>
      </c>
      <c r="C2551" s="1">
        <v>4806</v>
      </c>
      <c r="D2551" s="69">
        <v>1820880</v>
      </c>
      <c r="E2551" s="70" t="s">
        <v>1859</v>
      </c>
      <c r="F2551" s="69">
        <v>1820880</v>
      </c>
      <c r="G2551" s="2">
        <v>740</v>
      </c>
      <c r="H2551" s="80">
        <v>0</v>
      </c>
      <c r="I2551" s="80">
        <v>0</v>
      </c>
      <c r="L2551">
        <v>0</v>
      </c>
      <c r="M2551">
        <v>0</v>
      </c>
    </row>
    <row r="2552" spans="1:13" x14ac:dyDescent="0.2">
      <c r="A2552" s="67" t="s">
        <v>693</v>
      </c>
      <c r="B2552" s="68" t="s">
        <v>697</v>
      </c>
      <c r="C2552" s="1">
        <v>4806</v>
      </c>
      <c r="D2552" s="69">
        <v>1811387</v>
      </c>
      <c r="E2552" s="70" t="s">
        <v>1860</v>
      </c>
      <c r="F2552" s="69">
        <v>1811387</v>
      </c>
      <c r="G2552" s="2">
        <v>1800</v>
      </c>
      <c r="H2552" s="80">
        <v>0</v>
      </c>
      <c r="I2552" s="80">
        <v>0</v>
      </c>
      <c r="L2552">
        <v>0</v>
      </c>
      <c r="M2552">
        <v>0</v>
      </c>
    </row>
    <row r="2553" spans="1:13" x14ac:dyDescent="0.2">
      <c r="A2553" s="67" t="s">
        <v>693</v>
      </c>
      <c r="B2553" s="68" t="s">
        <v>697</v>
      </c>
      <c r="C2553" s="1">
        <v>4802</v>
      </c>
      <c r="D2553" s="69">
        <v>1829504</v>
      </c>
      <c r="E2553" s="70" t="s">
        <v>1861</v>
      </c>
      <c r="F2553" s="69">
        <v>1829504</v>
      </c>
      <c r="G2553" s="2">
        <v>39</v>
      </c>
      <c r="H2553" s="80">
        <v>0</v>
      </c>
      <c r="I2553" s="80">
        <v>0</v>
      </c>
      <c r="L2553">
        <v>0</v>
      </c>
      <c r="M2553">
        <v>0</v>
      </c>
    </row>
    <row r="2554" spans="1:13" x14ac:dyDescent="0.2">
      <c r="A2554" s="67" t="s">
        <v>693</v>
      </c>
      <c r="B2554" s="68" t="s">
        <v>697</v>
      </c>
      <c r="C2554" s="1">
        <v>4805</v>
      </c>
      <c r="D2554" s="69">
        <v>1807977</v>
      </c>
      <c r="E2554" s="70" t="s">
        <v>1862</v>
      </c>
      <c r="F2554" s="69">
        <v>1807977</v>
      </c>
      <c r="G2554" s="2">
        <v>114</v>
      </c>
      <c r="H2554" s="80">
        <v>0</v>
      </c>
      <c r="I2554" s="80">
        <v>0</v>
      </c>
      <c r="L2554">
        <v>0</v>
      </c>
      <c r="M2554">
        <v>0</v>
      </c>
    </row>
    <row r="2555" spans="1:13" x14ac:dyDescent="0.2">
      <c r="A2555" s="67" t="s">
        <v>693</v>
      </c>
      <c r="B2555" s="68" t="s">
        <v>697</v>
      </c>
      <c r="C2555" s="1">
        <v>4805</v>
      </c>
      <c r="D2555" s="69">
        <v>1831680</v>
      </c>
      <c r="E2555" s="70" t="s">
        <v>1863</v>
      </c>
      <c r="F2555" s="69">
        <v>1831680</v>
      </c>
      <c r="G2555" s="2">
        <v>698</v>
      </c>
      <c r="H2555" s="80">
        <v>0</v>
      </c>
      <c r="I2555" s="80">
        <v>0</v>
      </c>
      <c r="L2555">
        <v>0</v>
      </c>
      <c r="M2555">
        <v>0</v>
      </c>
    </row>
    <row r="2556" spans="1:13" x14ac:dyDescent="0.2">
      <c r="A2556" s="67" t="s">
        <v>693</v>
      </c>
      <c r="B2556" s="68" t="s">
        <v>697</v>
      </c>
      <c r="C2556" s="1">
        <v>4808</v>
      </c>
      <c r="D2556" s="69">
        <v>1813958</v>
      </c>
      <c r="E2556" s="70" t="s">
        <v>1864</v>
      </c>
      <c r="F2556" s="69">
        <v>1813958</v>
      </c>
      <c r="G2556" s="2">
        <v>2565</v>
      </c>
      <c r="H2556" s="80">
        <v>0</v>
      </c>
      <c r="I2556" s="80">
        <v>0</v>
      </c>
      <c r="L2556">
        <v>0</v>
      </c>
      <c r="M2556">
        <v>0</v>
      </c>
    </row>
    <row r="2557" spans="1:13" x14ac:dyDescent="0.2">
      <c r="A2557" s="67" t="s">
        <v>693</v>
      </c>
      <c r="B2557" s="68" t="s">
        <v>697</v>
      </c>
      <c r="C2557" s="1">
        <v>4806</v>
      </c>
      <c r="D2557" s="69">
        <v>1806406</v>
      </c>
      <c r="E2557" s="70" t="s">
        <v>1865</v>
      </c>
      <c r="F2557" s="69">
        <v>1806406</v>
      </c>
      <c r="G2557" s="2">
        <v>546</v>
      </c>
      <c r="H2557" s="80">
        <v>0</v>
      </c>
      <c r="I2557" s="80">
        <v>0</v>
      </c>
      <c r="L2557">
        <v>0</v>
      </c>
      <c r="M2557">
        <v>0</v>
      </c>
    </row>
    <row r="2558" spans="1:13" x14ac:dyDescent="0.2">
      <c r="A2558" s="67" t="s">
        <v>693</v>
      </c>
      <c r="B2558" s="68" t="s">
        <v>697</v>
      </c>
      <c r="C2558" s="1">
        <v>4801</v>
      </c>
      <c r="D2558" s="69">
        <v>1811679</v>
      </c>
      <c r="E2558" s="70" t="s">
        <v>1866</v>
      </c>
      <c r="F2558" s="69">
        <v>1811679</v>
      </c>
      <c r="G2558" s="2">
        <v>2722</v>
      </c>
      <c r="H2558" s="80">
        <v>0</v>
      </c>
      <c r="I2558" s="80">
        <v>0</v>
      </c>
      <c r="L2558">
        <v>0</v>
      </c>
      <c r="M2558">
        <v>0</v>
      </c>
    </row>
    <row r="2559" spans="1:13" x14ac:dyDescent="0.2">
      <c r="A2559" s="67" t="s">
        <v>693</v>
      </c>
      <c r="B2559" s="68" t="s">
        <v>697</v>
      </c>
      <c r="C2559" s="1">
        <v>4801</v>
      </c>
      <c r="D2559" s="69">
        <v>1810913</v>
      </c>
      <c r="E2559" s="70" t="s">
        <v>1867</v>
      </c>
      <c r="F2559" s="69">
        <v>1810913</v>
      </c>
      <c r="G2559" s="2">
        <v>219</v>
      </c>
      <c r="H2559" s="80">
        <v>0</v>
      </c>
      <c r="I2559" s="80">
        <v>0</v>
      </c>
      <c r="L2559">
        <v>0</v>
      </c>
      <c r="M2559">
        <v>0</v>
      </c>
    </row>
    <row r="2560" spans="1:13" x14ac:dyDescent="0.2">
      <c r="A2560" s="67" t="s">
        <v>693</v>
      </c>
      <c r="B2560" s="68" t="s">
        <v>697</v>
      </c>
      <c r="C2560" s="1">
        <v>4803</v>
      </c>
      <c r="D2560" s="69">
        <v>1826620</v>
      </c>
      <c r="E2560" s="70" t="s">
        <v>1868</v>
      </c>
      <c r="F2560" s="69">
        <v>1826620</v>
      </c>
      <c r="G2560" s="2">
        <v>388</v>
      </c>
      <c r="H2560" s="80">
        <v>0</v>
      </c>
      <c r="I2560" s="80">
        <v>0</v>
      </c>
      <c r="L2560">
        <v>0</v>
      </c>
      <c r="M2560">
        <v>0</v>
      </c>
    </row>
    <row r="2561" spans="1:13" x14ac:dyDescent="0.2">
      <c r="A2561" s="67" t="s">
        <v>693</v>
      </c>
      <c r="B2561" s="68" t="s">
        <v>697</v>
      </c>
      <c r="C2561" s="1">
        <v>4806</v>
      </c>
      <c r="D2561" s="69">
        <v>1829957</v>
      </c>
      <c r="E2561" s="70" t="s">
        <v>1869</v>
      </c>
      <c r="F2561" s="69">
        <v>1829957</v>
      </c>
      <c r="G2561" s="2">
        <v>1176</v>
      </c>
      <c r="H2561" s="80">
        <v>0</v>
      </c>
      <c r="I2561" s="80">
        <v>0</v>
      </c>
      <c r="L2561">
        <v>0</v>
      </c>
      <c r="M2561">
        <v>0</v>
      </c>
    </row>
    <row r="2562" spans="1:13" x14ac:dyDescent="0.2">
      <c r="A2562" s="67" t="s">
        <v>693</v>
      </c>
      <c r="B2562" s="68" t="s">
        <v>697</v>
      </c>
      <c r="C2562" s="1">
        <v>4809</v>
      </c>
      <c r="D2562" s="69">
        <v>1804640</v>
      </c>
      <c r="E2562" s="70" t="s">
        <v>1870</v>
      </c>
      <c r="F2562" s="69">
        <v>1804640</v>
      </c>
      <c r="G2562" s="2">
        <v>439</v>
      </c>
      <c r="H2562" s="80">
        <v>0</v>
      </c>
      <c r="I2562" s="80">
        <v>0</v>
      </c>
      <c r="L2562">
        <v>0</v>
      </c>
      <c r="M2562">
        <v>0</v>
      </c>
    </row>
    <row r="2563" spans="1:13" x14ac:dyDescent="0.2">
      <c r="A2563" s="67" t="s">
        <v>693</v>
      </c>
      <c r="B2563" s="68" t="s">
        <v>697</v>
      </c>
      <c r="C2563" s="1">
        <v>4801</v>
      </c>
      <c r="D2563" s="69">
        <v>1832036</v>
      </c>
      <c r="E2563" s="70" t="s">
        <v>1871</v>
      </c>
      <c r="F2563" s="69">
        <v>1832036</v>
      </c>
      <c r="G2563" s="2">
        <v>88</v>
      </c>
      <c r="H2563" s="80">
        <v>1</v>
      </c>
      <c r="I2563" s="80">
        <v>1</v>
      </c>
      <c r="L2563">
        <v>1</v>
      </c>
      <c r="M2563">
        <v>0</v>
      </c>
    </row>
    <row r="2564" spans="1:13" x14ac:dyDescent="0.2">
      <c r="A2564" s="67" t="s">
        <v>693</v>
      </c>
      <c r="B2564" s="68" t="s">
        <v>697</v>
      </c>
      <c r="C2564" s="1">
        <v>4801</v>
      </c>
      <c r="D2564" s="69">
        <v>1816911</v>
      </c>
      <c r="E2564" s="70" t="s">
        <v>1872</v>
      </c>
      <c r="F2564" s="69">
        <v>1816911</v>
      </c>
      <c r="G2564" s="2">
        <v>109</v>
      </c>
      <c r="H2564" s="80">
        <v>0</v>
      </c>
      <c r="I2564" s="80">
        <v>0</v>
      </c>
      <c r="L2564">
        <v>0</v>
      </c>
      <c r="M2564">
        <v>0</v>
      </c>
    </row>
    <row r="2565" spans="1:13" x14ac:dyDescent="0.2">
      <c r="A2565" s="67" t="s">
        <v>693</v>
      </c>
      <c r="B2565" s="68" t="s">
        <v>697</v>
      </c>
      <c r="C2565" s="1">
        <v>4801</v>
      </c>
      <c r="D2565" s="69">
        <v>1812247</v>
      </c>
      <c r="E2565" s="70" t="s">
        <v>1873</v>
      </c>
      <c r="F2565" s="69">
        <v>1812247</v>
      </c>
      <c r="G2565" s="2">
        <v>969</v>
      </c>
      <c r="H2565" s="80">
        <v>1</v>
      </c>
      <c r="I2565" s="80">
        <v>0</v>
      </c>
      <c r="L2565">
        <v>1</v>
      </c>
      <c r="M2565">
        <v>0</v>
      </c>
    </row>
    <row r="2566" spans="1:13" x14ac:dyDescent="0.2">
      <c r="A2566" s="67" t="s">
        <v>693</v>
      </c>
      <c r="B2566" s="68" t="s">
        <v>697</v>
      </c>
      <c r="C2566" s="1">
        <v>4801</v>
      </c>
      <c r="D2566" s="69">
        <v>1813426</v>
      </c>
      <c r="E2566" s="70" t="s">
        <v>1874</v>
      </c>
      <c r="F2566" s="69">
        <v>1813426</v>
      </c>
      <c r="G2566" s="2">
        <v>563</v>
      </c>
      <c r="H2566" s="80">
        <v>0</v>
      </c>
      <c r="I2566" s="80">
        <v>0</v>
      </c>
      <c r="L2566">
        <v>0</v>
      </c>
      <c r="M2566">
        <v>0</v>
      </c>
    </row>
    <row r="2567" spans="1:13" x14ac:dyDescent="0.2">
      <c r="A2567" s="67" t="s">
        <v>693</v>
      </c>
      <c r="B2567" s="68" t="s">
        <v>697</v>
      </c>
      <c r="C2567" s="1">
        <v>4801</v>
      </c>
      <c r="D2567" s="69">
        <v>1820996</v>
      </c>
      <c r="E2567" s="70" t="s">
        <v>1875</v>
      </c>
      <c r="F2567" s="69">
        <v>1820996</v>
      </c>
      <c r="G2567" s="2">
        <v>478</v>
      </c>
      <c r="H2567" s="80">
        <v>1</v>
      </c>
      <c r="I2567" s="80">
        <v>0</v>
      </c>
      <c r="L2567">
        <v>1</v>
      </c>
      <c r="M2567">
        <v>0</v>
      </c>
    </row>
    <row r="2568" spans="1:13" x14ac:dyDescent="0.2">
      <c r="A2568" s="67" t="s">
        <v>693</v>
      </c>
      <c r="B2568" s="68" t="s">
        <v>697</v>
      </c>
      <c r="C2568" s="1">
        <v>4801</v>
      </c>
      <c r="D2568" s="69">
        <v>1824484</v>
      </c>
      <c r="E2568" s="70" t="s">
        <v>1876</v>
      </c>
      <c r="F2568" s="69">
        <v>1824484</v>
      </c>
      <c r="G2568" s="2">
        <v>631</v>
      </c>
      <c r="H2568" s="80">
        <v>0</v>
      </c>
      <c r="I2568" s="80">
        <v>0</v>
      </c>
      <c r="L2568">
        <v>0</v>
      </c>
      <c r="M2568">
        <v>0</v>
      </c>
    </row>
    <row r="2569" spans="1:13" x14ac:dyDescent="0.2">
      <c r="A2569" s="67" t="s">
        <v>693</v>
      </c>
      <c r="B2569" s="68" t="s">
        <v>697</v>
      </c>
      <c r="C2569" s="1">
        <v>4801</v>
      </c>
      <c r="D2569" s="69">
        <v>1820084</v>
      </c>
      <c r="E2569" s="70" t="s">
        <v>1877</v>
      </c>
      <c r="F2569" s="69">
        <v>1820084</v>
      </c>
      <c r="G2569" s="2">
        <v>226</v>
      </c>
      <c r="H2569" s="80">
        <v>0</v>
      </c>
      <c r="I2569" s="80">
        <v>0</v>
      </c>
      <c r="L2569">
        <v>0</v>
      </c>
      <c r="M2569">
        <v>0</v>
      </c>
    </row>
    <row r="2570" spans="1:13" x14ac:dyDescent="0.2">
      <c r="A2570" s="67" t="s">
        <v>693</v>
      </c>
      <c r="B2570" s="68" t="s">
        <v>697</v>
      </c>
      <c r="C2570" s="1">
        <v>4803</v>
      </c>
      <c r="D2570" s="69">
        <v>1822716</v>
      </c>
      <c r="E2570" s="70" t="s">
        <v>1878</v>
      </c>
      <c r="F2570" s="69">
        <v>1822716</v>
      </c>
      <c r="G2570" s="2">
        <v>248</v>
      </c>
      <c r="H2570" s="80">
        <v>0</v>
      </c>
      <c r="I2570" s="80">
        <v>0</v>
      </c>
      <c r="L2570">
        <v>0</v>
      </c>
      <c r="M2570">
        <v>0</v>
      </c>
    </row>
    <row r="2571" spans="1:13" x14ac:dyDescent="0.2">
      <c r="A2571" s="67" t="s">
        <v>693</v>
      </c>
      <c r="B2571" s="68" t="s">
        <v>697</v>
      </c>
      <c r="C2571" s="1">
        <v>4806</v>
      </c>
      <c r="D2571" s="69">
        <v>1802574</v>
      </c>
      <c r="E2571" s="70" t="s">
        <v>1149</v>
      </c>
      <c r="F2571" s="69">
        <v>1802574</v>
      </c>
      <c r="G2571" s="2">
        <v>291</v>
      </c>
      <c r="H2571" s="80">
        <v>0</v>
      </c>
      <c r="I2571" s="80">
        <v>0</v>
      </c>
      <c r="L2571">
        <v>0</v>
      </c>
      <c r="M2571">
        <v>0</v>
      </c>
    </row>
    <row r="2572" spans="1:13" x14ac:dyDescent="0.2">
      <c r="A2572" s="67" t="s">
        <v>693</v>
      </c>
      <c r="B2572" s="68" t="s">
        <v>697</v>
      </c>
      <c r="C2572" s="1">
        <v>4801</v>
      </c>
      <c r="D2572" s="69">
        <v>1809937</v>
      </c>
      <c r="E2572" s="70" t="s">
        <v>1150</v>
      </c>
      <c r="F2572" s="69">
        <v>1809937</v>
      </c>
      <c r="G2572" s="2">
        <v>962</v>
      </c>
      <c r="H2572" s="80">
        <v>0</v>
      </c>
      <c r="I2572" s="80">
        <v>0</v>
      </c>
      <c r="L2572">
        <v>0</v>
      </c>
      <c r="M2572">
        <v>0</v>
      </c>
    </row>
    <row r="2573" spans="1:13" x14ac:dyDescent="0.2">
      <c r="A2573" s="67" t="s">
        <v>693</v>
      </c>
      <c r="B2573" s="68" t="s">
        <v>697</v>
      </c>
      <c r="C2573" s="1">
        <v>4805</v>
      </c>
      <c r="D2573" s="69">
        <v>1826596</v>
      </c>
      <c r="E2573" s="70" t="s">
        <v>1151</v>
      </c>
      <c r="F2573" s="69">
        <v>1826596</v>
      </c>
      <c r="G2573" s="2">
        <v>259</v>
      </c>
      <c r="H2573" s="80">
        <v>0</v>
      </c>
      <c r="I2573" s="80">
        <v>0</v>
      </c>
      <c r="L2573">
        <v>0</v>
      </c>
      <c r="M2573">
        <v>0</v>
      </c>
    </row>
    <row r="2574" spans="1:13" x14ac:dyDescent="0.2">
      <c r="A2574" s="67" t="s">
        <v>693</v>
      </c>
      <c r="B2574" s="68" t="s">
        <v>697</v>
      </c>
      <c r="C2574" s="1">
        <v>4805</v>
      </c>
      <c r="D2574" s="69">
        <v>1819761</v>
      </c>
      <c r="E2574" s="70" t="s">
        <v>1152</v>
      </c>
      <c r="F2574" s="69">
        <v>1819761</v>
      </c>
      <c r="G2574" s="2">
        <v>97</v>
      </c>
      <c r="H2574" s="80">
        <v>0</v>
      </c>
      <c r="I2574" s="80">
        <v>0</v>
      </c>
      <c r="L2574">
        <v>0</v>
      </c>
      <c r="M2574">
        <v>0</v>
      </c>
    </row>
    <row r="2575" spans="1:13" x14ac:dyDescent="0.2">
      <c r="A2575" s="67" t="s">
        <v>693</v>
      </c>
      <c r="B2575" s="68" t="s">
        <v>697</v>
      </c>
      <c r="C2575" s="1">
        <v>4807</v>
      </c>
      <c r="D2575" s="69">
        <v>1819345</v>
      </c>
      <c r="E2575" s="70" t="s">
        <v>1153</v>
      </c>
      <c r="F2575" s="69">
        <v>1819345</v>
      </c>
      <c r="G2575" s="2">
        <v>142</v>
      </c>
      <c r="H2575" s="80">
        <v>0</v>
      </c>
      <c r="I2575" s="80">
        <v>0</v>
      </c>
      <c r="L2575">
        <v>0</v>
      </c>
      <c r="M2575">
        <v>0</v>
      </c>
    </row>
    <row r="2576" spans="1:13" x14ac:dyDescent="0.2">
      <c r="A2576" s="67" t="s">
        <v>693</v>
      </c>
      <c r="B2576" s="68" t="s">
        <v>697</v>
      </c>
      <c r="C2576" s="1">
        <v>4805</v>
      </c>
      <c r="D2576" s="69">
        <v>1811147</v>
      </c>
      <c r="E2576" s="70" t="s">
        <v>1154</v>
      </c>
      <c r="F2576" s="69">
        <v>1811147</v>
      </c>
      <c r="G2576" s="2">
        <v>234</v>
      </c>
      <c r="H2576" s="80">
        <v>0</v>
      </c>
      <c r="I2576" s="80">
        <v>0</v>
      </c>
      <c r="L2576">
        <v>0</v>
      </c>
      <c r="M2576">
        <v>0</v>
      </c>
    </row>
    <row r="2577" spans="1:13" x14ac:dyDescent="0.2">
      <c r="A2577" s="67" t="s">
        <v>693</v>
      </c>
      <c r="B2577" s="68" t="s">
        <v>697</v>
      </c>
      <c r="C2577" s="1">
        <v>4801</v>
      </c>
      <c r="D2577" s="69">
        <v>1805953</v>
      </c>
      <c r="E2577" s="70" t="s">
        <v>1155</v>
      </c>
      <c r="F2577" s="69">
        <v>1805953</v>
      </c>
      <c r="G2577" s="2">
        <v>259</v>
      </c>
      <c r="H2577" s="80">
        <v>1</v>
      </c>
      <c r="I2577" s="80">
        <v>0</v>
      </c>
      <c r="L2577">
        <v>1</v>
      </c>
      <c r="M2577">
        <v>0</v>
      </c>
    </row>
    <row r="2578" spans="1:13" x14ac:dyDescent="0.2">
      <c r="A2578" s="67" t="s">
        <v>693</v>
      </c>
      <c r="B2578" s="68" t="s">
        <v>697</v>
      </c>
      <c r="C2578" s="1">
        <v>4808</v>
      </c>
      <c r="D2578" s="69">
        <v>1802501</v>
      </c>
      <c r="E2578" s="70" t="s">
        <v>1156</v>
      </c>
      <c r="F2578" s="69">
        <v>1802501</v>
      </c>
      <c r="G2578" s="2">
        <v>404</v>
      </c>
      <c r="H2578" s="80">
        <v>0</v>
      </c>
      <c r="I2578" s="80">
        <v>0</v>
      </c>
      <c r="L2578">
        <v>0</v>
      </c>
      <c r="M2578">
        <v>0</v>
      </c>
    </row>
    <row r="2579" spans="1:13" x14ac:dyDescent="0.2">
      <c r="A2579" s="67" t="s">
        <v>693</v>
      </c>
      <c r="B2579" s="68" t="s">
        <v>697</v>
      </c>
      <c r="C2579" s="1">
        <v>4804</v>
      </c>
      <c r="D2579" s="69">
        <v>1815486</v>
      </c>
      <c r="E2579" s="70" t="s">
        <v>1157</v>
      </c>
      <c r="F2579" s="69">
        <v>1815486</v>
      </c>
      <c r="G2579" s="2">
        <v>101</v>
      </c>
      <c r="H2579" s="80">
        <v>0</v>
      </c>
      <c r="I2579" s="80">
        <v>0</v>
      </c>
      <c r="L2579">
        <v>0</v>
      </c>
      <c r="M2579">
        <v>0</v>
      </c>
    </row>
    <row r="2580" spans="1:13" x14ac:dyDescent="0.2">
      <c r="A2580" s="67" t="s">
        <v>693</v>
      </c>
      <c r="B2580" s="68" t="s">
        <v>697</v>
      </c>
      <c r="C2580" s="1">
        <v>4805</v>
      </c>
      <c r="D2580" s="69">
        <v>1813028</v>
      </c>
      <c r="E2580" s="70" t="s">
        <v>1158</v>
      </c>
      <c r="F2580" s="69">
        <v>1813028</v>
      </c>
      <c r="G2580" s="2">
        <v>569</v>
      </c>
      <c r="H2580" s="80">
        <v>1</v>
      </c>
      <c r="I2580" s="80">
        <v>1</v>
      </c>
      <c r="L2580">
        <v>1</v>
      </c>
      <c r="M2580">
        <v>0</v>
      </c>
    </row>
    <row r="2581" spans="1:13" x14ac:dyDescent="0.2">
      <c r="A2581" s="67" t="s">
        <v>693</v>
      </c>
      <c r="B2581" s="68" t="s">
        <v>697</v>
      </c>
      <c r="C2581" s="1">
        <v>4801</v>
      </c>
      <c r="D2581" s="69">
        <v>1804190</v>
      </c>
      <c r="E2581" s="70" t="s">
        <v>1159</v>
      </c>
      <c r="F2581" s="69">
        <v>1804190</v>
      </c>
      <c r="G2581" s="2">
        <v>295</v>
      </c>
      <c r="H2581" s="80">
        <v>1</v>
      </c>
      <c r="I2581" s="80">
        <v>0</v>
      </c>
      <c r="L2581">
        <v>1</v>
      </c>
      <c r="M2581">
        <v>0</v>
      </c>
    </row>
    <row r="2582" spans="1:13" x14ac:dyDescent="0.2">
      <c r="A2582" s="67" t="s">
        <v>693</v>
      </c>
      <c r="B2582" s="68" t="s">
        <v>697</v>
      </c>
      <c r="C2582" s="1">
        <v>4803</v>
      </c>
      <c r="D2582" s="69">
        <v>1813532</v>
      </c>
      <c r="E2582" s="70" t="s">
        <v>1160</v>
      </c>
      <c r="F2582" s="69">
        <v>1813532</v>
      </c>
      <c r="G2582" s="2">
        <v>12105</v>
      </c>
      <c r="H2582" s="80">
        <v>0</v>
      </c>
      <c r="I2582" s="80">
        <v>0</v>
      </c>
      <c r="L2582">
        <v>0</v>
      </c>
      <c r="M2582">
        <v>0</v>
      </c>
    </row>
    <row r="2583" spans="1:13" x14ac:dyDescent="0.2">
      <c r="A2583" s="67" t="s">
        <v>693</v>
      </c>
      <c r="B2583" s="68" t="s">
        <v>697</v>
      </c>
      <c r="C2583" s="1">
        <v>4804</v>
      </c>
      <c r="D2583" s="69">
        <v>1816832</v>
      </c>
      <c r="E2583" s="70" t="s">
        <v>1161</v>
      </c>
      <c r="F2583" s="69">
        <v>1816832</v>
      </c>
      <c r="G2583" s="2">
        <v>11593</v>
      </c>
      <c r="H2583" s="80">
        <v>0</v>
      </c>
      <c r="I2583" s="80">
        <v>0</v>
      </c>
      <c r="L2583">
        <v>0</v>
      </c>
      <c r="M2583">
        <v>0</v>
      </c>
    </row>
    <row r="2584" spans="1:13" x14ac:dyDescent="0.2">
      <c r="A2584" s="67" t="s">
        <v>693</v>
      </c>
      <c r="B2584" s="68" t="s">
        <v>697</v>
      </c>
      <c r="C2584" s="1">
        <v>4804</v>
      </c>
      <c r="D2584" s="69">
        <v>1805740</v>
      </c>
      <c r="E2584" s="70" t="s">
        <v>1162</v>
      </c>
      <c r="F2584" s="69">
        <v>1805740</v>
      </c>
      <c r="G2584" s="2">
        <v>251</v>
      </c>
      <c r="H2584" s="80">
        <v>0</v>
      </c>
      <c r="I2584" s="80">
        <v>0</v>
      </c>
      <c r="L2584">
        <v>0</v>
      </c>
      <c r="M2584">
        <v>0</v>
      </c>
    </row>
    <row r="2585" spans="1:13" x14ac:dyDescent="0.2">
      <c r="A2585" s="67" t="s">
        <v>693</v>
      </c>
      <c r="B2585" s="68" t="s">
        <v>697</v>
      </c>
      <c r="C2585" s="1">
        <v>4804</v>
      </c>
      <c r="D2585" s="69">
        <v>1826046</v>
      </c>
      <c r="E2585" s="70" t="s">
        <v>1543</v>
      </c>
      <c r="F2585" s="69">
        <v>1826046</v>
      </c>
      <c r="G2585" s="2">
        <v>215</v>
      </c>
      <c r="H2585" s="80">
        <v>0</v>
      </c>
      <c r="I2585" s="80">
        <v>0</v>
      </c>
      <c r="L2585">
        <v>0</v>
      </c>
      <c r="M2585">
        <v>0</v>
      </c>
    </row>
    <row r="2586" spans="1:13" x14ac:dyDescent="0.2">
      <c r="A2586" s="67" t="s">
        <v>693</v>
      </c>
      <c r="B2586" s="68" t="s">
        <v>697</v>
      </c>
      <c r="C2586" s="1">
        <v>4804</v>
      </c>
      <c r="D2586" s="69">
        <v>1820109</v>
      </c>
      <c r="E2586" s="70" t="s">
        <v>1544</v>
      </c>
      <c r="F2586" s="69">
        <v>1820109</v>
      </c>
      <c r="G2586" s="2">
        <v>514</v>
      </c>
      <c r="H2586" s="80">
        <v>0</v>
      </c>
      <c r="I2586" s="80">
        <v>0</v>
      </c>
      <c r="L2586">
        <v>0</v>
      </c>
      <c r="M2586">
        <v>0</v>
      </c>
    </row>
    <row r="2587" spans="1:13" x14ac:dyDescent="0.2">
      <c r="A2587" s="67" t="s">
        <v>693</v>
      </c>
      <c r="B2587" s="68" t="s">
        <v>697</v>
      </c>
      <c r="C2587" s="1">
        <v>4802</v>
      </c>
      <c r="D2587" s="69">
        <v>1829081</v>
      </c>
      <c r="E2587" s="70" t="s">
        <v>1545</v>
      </c>
      <c r="F2587" s="69">
        <v>1829081</v>
      </c>
      <c r="G2587" s="2">
        <v>124</v>
      </c>
      <c r="H2587" s="80">
        <v>0</v>
      </c>
      <c r="I2587" s="80">
        <v>0</v>
      </c>
      <c r="L2587">
        <v>0</v>
      </c>
      <c r="M2587">
        <v>0</v>
      </c>
    </row>
    <row r="2588" spans="1:13" x14ac:dyDescent="0.2">
      <c r="A2588" s="67" t="s">
        <v>693</v>
      </c>
      <c r="B2588" s="68" t="s">
        <v>697</v>
      </c>
      <c r="C2588" s="1">
        <v>4804</v>
      </c>
      <c r="D2588" s="69">
        <v>1814021</v>
      </c>
      <c r="E2588" s="70" t="s">
        <v>2355</v>
      </c>
      <c r="F2588" s="69">
        <v>1814021</v>
      </c>
      <c r="G2588" s="2">
        <v>1100</v>
      </c>
      <c r="H2588" s="80">
        <v>0</v>
      </c>
      <c r="I2588" s="80">
        <v>0</v>
      </c>
      <c r="L2588">
        <v>0</v>
      </c>
      <c r="M2588">
        <v>0</v>
      </c>
    </row>
    <row r="2589" spans="1:13" x14ac:dyDescent="0.2">
      <c r="A2589" s="67" t="s">
        <v>693</v>
      </c>
      <c r="B2589" s="68" t="s">
        <v>697</v>
      </c>
      <c r="C2589" s="1">
        <v>4807</v>
      </c>
      <c r="D2589" s="69">
        <v>1803221</v>
      </c>
      <c r="E2589" s="70" t="s">
        <v>2356</v>
      </c>
      <c r="F2589" s="69">
        <v>1803221</v>
      </c>
      <c r="G2589" s="2">
        <v>764</v>
      </c>
      <c r="H2589" s="80">
        <v>0</v>
      </c>
      <c r="I2589" s="80">
        <v>0</v>
      </c>
      <c r="L2589">
        <v>0</v>
      </c>
      <c r="M2589">
        <v>0</v>
      </c>
    </row>
    <row r="2590" spans="1:13" x14ac:dyDescent="0.2">
      <c r="A2590" s="67" t="s">
        <v>693</v>
      </c>
      <c r="B2590" s="68" t="s">
        <v>697</v>
      </c>
      <c r="C2590" s="1">
        <v>4803</v>
      </c>
      <c r="D2590" s="69">
        <v>1827289</v>
      </c>
      <c r="E2590" s="70" t="s">
        <v>2357</v>
      </c>
      <c r="F2590" s="69">
        <v>1827289</v>
      </c>
      <c r="G2590" s="2">
        <v>226</v>
      </c>
      <c r="H2590" s="80">
        <v>0</v>
      </c>
      <c r="I2590" s="80">
        <v>0</v>
      </c>
      <c r="L2590">
        <v>0</v>
      </c>
      <c r="M2590">
        <v>0</v>
      </c>
    </row>
    <row r="2591" spans="1:13" x14ac:dyDescent="0.2">
      <c r="A2591" s="67" t="s">
        <v>693</v>
      </c>
      <c r="B2591" s="68" t="s">
        <v>697</v>
      </c>
      <c r="C2591" s="1">
        <v>4803</v>
      </c>
      <c r="D2591" s="69">
        <v>1817288</v>
      </c>
      <c r="E2591" s="70" t="s">
        <v>2358</v>
      </c>
      <c r="F2591" s="69">
        <v>1817288</v>
      </c>
      <c r="G2591" s="2">
        <v>485</v>
      </c>
      <c r="H2591" s="80">
        <v>0</v>
      </c>
      <c r="I2591" s="80">
        <v>0</v>
      </c>
      <c r="L2591">
        <v>0</v>
      </c>
      <c r="M2591">
        <v>0</v>
      </c>
    </row>
    <row r="2592" spans="1:13" x14ac:dyDescent="0.2">
      <c r="A2592" s="67" t="s">
        <v>693</v>
      </c>
      <c r="B2592" s="68" t="s">
        <v>697</v>
      </c>
      <c r="C2592" s="1">
        <v>4805</v>
      </c>
      <c r="D2592" s="69">
        <v>1825423</v>
      </c>
      <c r="E2592" s="70" t="s">
        <v>2359</v>
      </c>
      <c r="F2592" s="69">
        <v>1825423</v>
      </c>
      <c r="G2592" s="2">
        <v>280</v>
      </c>
      <c r="H2592" s="80">
        <v>0</v>
      </c>
      <c r="I2592" s="80">
        <v>1</v>
      </c>
      <c r="L2592">
        <v>1</v>
      </c>
      <c r="M2592">
        <v>0</v>
      </c>
    </row>
    <row r="2593" spans="1:13" x14ac:dyDescent="0.2">
      <c r="A2593" s="67" t="s">
        <v>693</v>
      </c>
      <c r="B2593" s="68" t="s">
        <v>697</v>
      </c>
      <c r="C2593" s="1">
        <v>4806</v>
      </c>
      <c r="D2593" s="69">
        <v>1825760</v>
      </c>
      <c r="E2593" s="70" t="s">
        <v>2360</v>
      </c>
      <c r="F2593" s="69">
        <v>1825760</v>
      </c>
      <c r="G2593" s="2">
        <v>720</v>
      </c>
      <c r="H2593" s="80">
        <v>1</v>
      </c>
      <c r="I2593" s="80">
        <v>0</v>
      </c>
      <c r="L2593">
        <v>1</v>
      </c>
      <c r="M2593">
        <v>0</v>
      </c>
    </row>
    <row r="2594" spans="1:13" x14ac:dyDescent="0.2">
      <c r="A2594" s="67" t="s">
        <v>693</v>
      </c>
      <c r="B2594" s="68" t="s">
        <v>697</v>
      </c>
      <c r="C2594" s="1">
        <v>4806</v>
      </c>
      <c r="D2594" s="69">
        <v>1830872</v>
      </c>
      <c r="E2594" s="70" t="s">
        <v>2361</v>
      </c>
      <c r="F2594" s="69">
        <v>1830872</v>
      </c>
      <c r="G2594" s="2">
        <v>351</v>
      </c>
      <c r="H2594" s="80">
        <v>0</v>
      </c>
      <c r="I2594" s="80">
        <v>0</v>
      </c>
      <c r="L2594">
        <v>0</v>
      </c>
      <c r="M2594">
        <v>0</v>
      </c>
    </row>
    <row r="2595" spans="1:13" x14ac:dyDescent="0.2">
      <c r="A2595" s="67" t="s">
        <v>693</v>
      </c>
      <c r="B2595" s="68" t="s">
        <v>697</v>
      </c>
      <c r="C2595" s="1">
        <v>4801</v>
      </c>
      <c r="D2595" s="69">
        <v>1814809</v>
      </c>
      <c r="E2595" s="70" t="s">
        <v>2362</v>
      </c>
      <c r="F2595" s="69">
        <v>1814809</v>
      </c>
      <c r="G2595" s="2">
        <v>616</v>
      </c>
      <c r="H2595" s="80">
        <v>0</v>
      </c>
      <c r="I2595" s="80">
        <v>0</v>
      </c>
      <c r="L2595">
        <v>0</v>
      </c>
      <c r="M2595">
        <v>0</v>
      </c>
    </row>
    <row r="2596" spans="1:13" x14ac:dyDescent="0.2">
      <c r="A2596" s="67" t="s">
        <v>693</v>
      </c>
      <c r="B2596" s="68" t="s">
        <v>697</v>
      </c>
      <c r="C2596" s="1">
        <v>4802</v>
      </c>
      <c r="D2596" s="69">
        <v>1831875</v>
      </c>
      <c r="E2596" s="70" t="s">
        <v>2363</v>
      </c>
      <c r="F2596" s="69">
        <v>1831875</v>
      </c>
      <c r="G2596" s="2">
        <v>167</v>
      </c>
      <c r="H2596" s="80">
        <v>0</v>
      </c>
      <c r="I2596" s="80">
        <v>0</v>
      </c>
      <c r="L2596">
        <v>0</v>
      </c>
      <c r="M2596">
        <v>0</v>
      </c>
    </row>
    <row r="2597" spans="1:13" x14ac:dyDescent="0.2">
      <c r="A2597" s="67" t="s">
        <v>693</v>
      </c>
      <c r="B2597" s="68" t="s">
        <v>697</v>
      </c>
      <c r="C2597" s="1">
        <v>4801</v>
      </c>
      <c r="D2597" s="69">
        <v>1815723</v>
      </c>
      <c r="E2597" s="70" t="s">
        <v>2364</v>
      </c>
      <c r="F2597" s="69">
        <v>1815723</v>
      </c>
      <c r="G2597" s="2">
        <v>271</v>
      </c>
      <c r="H2597" s="80">
        <v>0</v>
      </c>
      <c r="I2597" s="80">
        <v>0</v>
      </c>
      <c r="L2597">
        <v>0</v>
      </c>
      <c r="M2597">
        <v>0</v>
      </c>
    </row>
    <row r="2598" spans="1:13" x14ac:dyDescent="0.2">
      <c r="A2598" s="67" t="s">
        <v>693</v>
      </c>
      <c r="B2598" s="68" t="s">
        <v>697</v>
      </c>
      <c r="C2598" s="1">
        <v>4808</v>
      </c>
      <c r="D2598" s="69">
        <v>1832832</v>
      </c>
      <c r="E2598" s="70" t="s">
        <v>2365</v>
      </c>
      <c r="F2598" s="69">
        <v>1832832</v>
      </c>
      <c r="G2598" s="2">
        <v>242</v>
      </c>
      <c r="H2598" s="80">
        <v>0</v>
      </c>
      <c r="I2598" s="80">
        <v>0</v>
      </c>
      <c r="L2598">
        <v>0</v>
      </c>
      <c r="M2598">
        <v>0</v>
      </c>
    </row>
    <row r="2599" spans="1:13" x14ac:dyDescent="0.2">
      <c r="A2599" s="67" t="s">
        <v>693</v>
      </c>
      <c r="B2599" s="68" t="s">
        <v>697</v>
      </c>
      <c r="C2599" s="1">
        <v>4809</v>
      </c>
      <c r="D2599" s="69">
        <v>1830599</v>
      </c>
      <c r="E2599" s="70" t="s">
        <v>2366</v>
      </c>
      <c r="F2599" s="69">
        <v>1830599</v>
      </c>
      <c r="G2599" s="2">
        <v>365</v>
      </c>
      <c r="H2599" s="80">
        <v>0</v>
      </c>
      <c r="I2599" s="80">
        <v>0</v>
      </c>
      <c r="L2599">
        <v>0</v>
      </c>
      <c r="M2599">
        <v>0</v>
      </c>
    </row>
    <row r="2600" spans="1:13" x14ac:dyDescent="0.2">
      <c r="A2600" s="67" t="s">
        <v>693</v>
      </c>
      <c r="B2600" s="68" t="s">
        <v>697</v>
      </c>
      <c r="C2600" s="1">
        <v>4803</v>
      </c>
      <c r="D2600" s="69">
        <v>1803294</v>
      </c>
      <c r="E2600" s="70" t="s">
        <v>2367</v>
      </c>
      <c r="F2600" s="69">
        <v>1803294</v>
      </c>
      <c r="G2600" s="2">
        <v>449</v>
      </c>
      <c r="H2600" s="80">
        <v>0</v>
      </c>
      <c r="I2600" s="80">
        <v>0</v>
      </c>
      <c r="L2600">
        <v>0</v>
      </c>
      <c r="M2600">
        <v>0</v>
      </c>
    </row>
    <row r="2601" spans="1:13" x14ac:dyDescent="0.2">
      <c r="A2601" s="67" t="s">
        <v>693</v>
      </c>
      <c r="B2601" s="68" t="s">
        <v>697</v>
      </c>
      <c r="C2601" s="1">
        <v>4802</v>
      </c>
      <c r="D2601" s="69">
        <v>1809283</v>
      </c>
      <c r="E2601" s="70" t="s">
        <v>2368</v>
      </c>
      <c r="F2601" s="69">
        <v>1809283</v>
      </c>
      <c r="G2601" s="2">
        <v>306</v>
      </c>
      <c r="H2601" s="80">
        <v>0</v>
      </c>
      <c r="I2601" s="80">
        <v>0</v>
      </c>
      <c r="L2601">
        <v>0</v>
      </c>
      <c r="M2601">
        <v>0</v>
      </c>
    </row>
    <row r="2602" spans="1:13" x14ac:dyDescent="0.2">
      <c r="A2602" s="67" t="s">
        <v>693</v>
      </c>
      <c r="B2602" s="68" t="s">
        <v>697</v>
      </c>
      <c r="C2602" s="1">
        <v>4803</v>
      </c>
      <c r="D2602" s="69">
        <v>1832920</v>
      </c>
      <c r="E2602" s="70" t="s">
        <v>314</v>
      </c>
      <c r="F2602" s="69">
        <v>1832920</v>
      </c>
      <c r="G2602" s="2">
        <v>154</v>
      </c>
      <c r="H2602" s="80">
        <v>1</v>
      </c>
      <c r="I2602" s="80">
        <v>0</v>
      </c>
      <c r="L2602">
        <v>1</v>
      </c>
      <c r="M2602">
        <v>0</v>
      </c>
    </row>
    <row r="2603" spans="1:13" x14ac:dyDescent="0.2">
      <c r="A2603" s="67" t="s">
        <v>693</v>
      </c>
      <c r="B2603" s="68" t="s">
        <v>697</v>
      </c>
      <c r="C2603" s="1">
        <v>4803</v>
      </c>
      <c r="D2603" s="69">
        <v>1815060</v>
      </c>
      <c r="E2603" s="70" t="s">
        <v>315</v>
      </c>
      <c r="F2603" s="69">
        <v>1815060</v>
      </c>
      <c r="G2603" s="2">
        <v>127</v>
      </c>
      <c r="H2603" s="80">
        <v>0</v>
      </c>
      <c r="I2603" s="80">
        <v>0</v>
      </c>
      <c r="L2603">
        <v>0</v>
      </c>
      <c r="M2603">
        <v>0</v>
      </c>
    </row>
    <row r="2604" spans="1:13" x14ac:dyDescent="0.2">
      <c r="A2604" s="67" t="s">
        <v>693</v>
      </c>
      <c r="B2604" s="68" t="s">
        <v>697</v>
      </c>
      <c r="C2604" s="1">
        <v>4805</v>
      </c>
      <c r="D2604" s="69">
        <v>1829869</v>
      </c>
      <c r="E2604" s="70" t="s">
        <v>316</v>
      </c>
      <c r="F2604" s="69">
        <v>1829869</v>
      </c>
      <c r="G2604" s="2">
        <v>297</v>
      </c>
      <c r="H2604" s="80">
        <v>0</v>
      </c>
      <c r="I2604" s="80">
        <v>0</v>
      </c>
      <c r="L2604">
        <v>0</v>
      </c>
      <c r="M2604">
        <v>0</v>
      </c>
    </row>
    <row r="2605" spans="1:13" x14ac:dyDescent="0.2">
      <c r="A2605" s="67" t="s">
        <v>693</v>
      </c>
      <c r="B2605" s="68" t="s">
        <v>697</v>
      </c>
      <c r="C2605" s="1">
        <v>4801</v>
      </c>
      <c r="D2605" s="69">
        <v>1826143</v>
      </c>
      <c r="E2605" s="70" t="s">
        <v>317</v>
      </c>
      <c r="F2605" s="69">
        <v>1826143</v>
      </c>
      <c r="G2605" s="2">
        <v>1013</v>
      </c>
      <c r="H2605" s="80">
        <v>0</v>
      </c>
      <c r="I2605" s="80">
        <v>0</v>
      </c>
      <c r="L2605">
        <v>0</v>
      </c>
      <c r="M2605">
        <v>0</v>
      </c>
    </row>
    <row r="2606" spans="1:13" x14ac:dyDescent="0.2">
      <c r="A2606" s="67" t="s">
        <v>693</v>
      </c>
      <c r="B2606" s="68" t="s">
        <v>697</v>
      </c>
      <c r="C2606" s="1">
        <v>4809</v>
      </c>
      <c r="D2606" s="69">
        <v>1824837</v>
      </c>
      <c r="E2606" s="70" t="s">
        <v>318</v>
      </c>
      <c r="F2606" s="69">
        <v>1824837</v>
      </c>
      <c r="G2606" s="2">
        <v>151</v>
      </c>
      <c r="H2606" s="80">
        <v>1</v>
      </c>
      <c r="I2606" s="80">
        <v>0</v>
      </c>
      <c r="L2606">
        <v>1</v>
      </c>
      <c r="M2606">
        <v>0</v>
      </c>
    </row>
    <row r="2607" spans="1:13" x14ac:dyDescent="0.2">
      <c r="A2607" s="67" t="s">
        <v>693</v>
      </c>
      <c r="B2607" s="68" t="s">
        <v>697</v>
      </c>
      <c r="C2607" s="1">
        <v>4808</v>
      </c>
      <c r="D2607" s="69">
        <v>1802042</v>
      </c>
      <c r="E2607" s="70" t="s">
        <v>319</v>
      </c>
      <c r="F2607" s="69">
        <v>1802042</v>
      </c>
      <c r="G2607" s="2">
        <v>526</v>
      </c>
      <c r="H2607" s="80">
        <v>0</v>
      </c>
      <c r="I2607" s="80">
        <v>0</v>
      </c>
      <c r="L2607">
        <v>0</v>
      </c>
      <c r="M2607">
        <v>0</v>
      </c>
    </row>
    <row r="2608" spans="1:13" x14ac:dyDescent="0.2">
      <c r="A2608" s="67" t="s">
        <v>693</v>
      </c>
      <c r="B2608" s="68" t="s">
        <v>697</v>
      </c>
      <c r="C2608" s="1">
        <v>4803</v>
      </c>
      <c r="D2608" s="69">
        <v>1806716</v>
      </c>
      <c r="E2608" s="70" t="s">
        <v>320</v>
      </c>
      <c r="F2608" s="69">
        <v>1806716</v>
      </c>
      <c r="G2608" s="2">
        <v>1356</v>
      </c>
      <c r="H2608" s="80">
        <v>0</v>
      </c>
      <c r="I2608" s="80">
        <v>0</v>
      </c>
      <c r="L2608">
        <v>0</v>
      </c>
      <c r="M2608">
        <v>0</v>
      </c>
    </row>
    <row r="2609" spans="1:13" x14ac:dyDescent="0.2">
      <c r="A2609" s="67" t="s">
        <v>693</v>
      </c>
      <c r="B2609" s="68" t="s">
        <v>697</v>
      </c>
      <c r="C2609" s="1">
        <v>4808</v>
      </c>
      <c r="D2609" s="69">
        <v>1817367</v>
      </c>
      <c r="E2609" s="70" t="s">
        <v>321</v>
      </c>
      <c r="F2609" s="69">
        <v>1817367</v>
      </c>
      <c r="G2609" s="2">
        <v>1142</v>
      </c>
      <c r="H2609" s="80">
        <v>0</v>
      </c>
      <c r="I2609" s="80">
        <v>0</v>
      </c>
      <c r="L2609">
        <v>0</v>
      </c>
      <c r="M2609">
        <v>0</v>
      </c>
    </row>
    <row r="2610" spans="1:13" x14ac:dyDescent="0.2">
      <c r="A2610" s="67" t="s">
        <v>693</v>
      </c>
      <c r="B2610" s="68" t="s">
        <v>697</v>
      </c>
      <c r="C2610" s="1">
        <v>4808</v>
      </c>
      <c r="D2610" s="69">
        <v>1824509</v>
      </c>
      <c r="E2610" s="70" t="s">
        <v>322</v>
      </c>
      <c r="F2610" s="69">
        <v>1824509</v>
      </c>
      <c r="G2610" s="2">
        <v>652</v>
      </c>
      <c r="H2610" s="80">
        <v>0</v>
      </c>
      <c r="I2610" s="80">
        <v>0</v>
      </c>
      <c r="L2610">
        <v>0</v>
      </c>
      <c r="M2610">
        <v>0</v>
      </c>
    </row>
    <row r="2611" spans="1:13" x14ac:dyDescent="0.2">
      <c r="A2611" s="67" t="s">
        <v>693</v>
      </c>
      <c r="B2611" s="68" t="s">
        <v>697</v>
      </c>
      <c r="C2611" s="1">
        <v>4804</v>
      </c>
      <c r="D2611" s="69">
        <v>1823320</v>
      </c>
      <c r="E2611" s="70" t="s">
        <v>323</v>
      </c>
      <c r="F2611" s="69">
        <v>1823320</v>
      </c>
      <c r="G2611" s="2">
        <v>326</v>
      </c>
      <c r="H2611" s="80">
        <v>0</v>
      </c>
      <c r="I2611" s="80">
        <v>0</v>
      </c>
      <c r="L2611">
        <v>0</v>
      </c>
      <c r="M2611">
        <v>0</v>
      </c>
    </row>
    <row r="2612" spans="1:13" x14ac:dyDescent="0.2">
      <c r="A2612" s="67" t="s">
        <v>693</v>
      </c>
      <c r="B2612" s="68" t="s">
        <v>697</v>
      </c>
      <c r="C2612" s="1">
        <v>4801</v>
      </c>
      <c r="D2612" s="69">
        <v>1803674</v>
      </c>
      <c r="E2612" s="70" t="s">
        <v>324</v>
      </c>
      <c r="F2612" s="69">
        <v>1803674</v>
      </c>
      <c r="G2612" s="2">
        <v>318</v>
      </c>
      <c r="H2612" s="80">
        <v>1</v>
      </c>
      <c r="I2612" s="80">
        <v>0</v>
      </c>
      <c r="L2612">
        <v>1</v>
      </c>
      <c r="M2612">
        <v>0</v>
      </c>
    </row>
    <row r="2613" spans="1:13" x14ac:dyDescent="0.2">
      <c r="A2613" s="67" t="s">
        <v>693</v>
      </c>
      <c r="B2613" s="68" t="s">
        <v>697</v>
      </c>
      <c r="C2613" s="1">
        <v>4801</v>
      </c>
      <c r="D2613" s="69">
        <v>1802839</v>
      </c>
      <c r="E2613" s="70" t="s">
        <v>325</v>
      </c>
      <c r="F2613" s="69">
        <v>1802839</v>
      </c>
      <c r="G2613" s="2">
        <v>331</v>
      </c>
      <c r="H2613" s="80">
        <v>1</v>
      </c>
      <c r="I2613" s="80">
        <v>0</v>
      </c>
      <c r="L2613">
        <v>1</v>
      </c>
      <c r="M2613">
        <v>0</v>
      </c>
    </row>
    <row r="2614" spans="1:13" x14ac:dyDescent="0.2">
      <c r="A2614" s="67" t="s">
        <v>693</v>
      </c>
      <c r="B2614" s="68" t="s">
        <v>697</v>
      </c>
      <c r="C2614" s="1">
        <v>4808</v>
      </c>
      <c r="D2614" s="69">
        <v>1824059</v>
      </c>
      <c r="E2614" s="70" t="s">
        <v>326</v>
      </c>
      <c r="F2614" s="69">
        <v>1824059</v>
      </c>
      <c r="G2614" s="2">
        <v>385</v>
      </c>
      <c r="H2614" s="80">
        <v>0</v>
      </c>
      <c r="I2614" s="80">
        <v>0</v>
      </c>
      <c r="L2614">
        <v>0</v>
      </c>
      <c r="M2614">
        <v>0</v>
      </c>
    </row>
    <row r="2615" spans="1:13" x14ac:dyDescent="0.2">
      <c r="A2615" s="67" t="s">
        <v>693</v>
      </c>
      <c r="B2615" s="68" t="s">
        <v>697</v>
      </c>
      <c r="C2615" s="1">
        <v>4802</v>
      </c>
      <c r="D2615" s="69">
        <v>1826240</v>
      </c>
      <c r="E2615" s="70" t="s">
        <v>327</v>
      </c>
      <c r="F2615" s="69">
        <v>1826240</v>
      </c>
      <c r="G2615" s="2">
        <v>132</v>
      </c>
      <c r="H2615" s="80">
        <v>0</v>
      </c>
      <c r="I2615" s="80">
        <v>0</v>
      </c>
      <c r="L2615">
        <v>0</v>
      </c>
      <c r="M2615">
        <v>0</v>
      </c>
    </row>
    <row r="2616" spans="1:13" x14ac:dyDescent="0.2">
      <c r="A2616" s="67" t="s">
        <v>693</v>
      </c>
      <c r="B2616" s="68" t="s">
        <v>697</v>
      </c>
      <c r="C2616" s="1">
        <v>4807</v>
      </c>
      <c r="D2616" s="69">
        <v>1831556</v>
      </c>
      <c r="E2616" s="70" t="s">
        <v>328</v>
      </c>
      <c r="F2616" s="69">
        <v>1831556</v>
      </c>
      <c r="G2616" s="2">
        <v>27</v>
      </c>
      <c r="H2616" s="80">
        <v>0</v>
      </c>
      <c r="I2616" s="80">
        <v>0</v>
      </c>
      <c r="L2616">
        <v>0</v>
      </c>
      <c r="M2616">
        <v>0</v>
      </c>
    </row>
    <row r="2617" spans="1:13" x14ac:dyDescent="0.2">
      <c r="A2617" s="67" t="s">
        <v>693</v>
      </c>
      <c r="B2617" s="68" t="s">
        <v>697</v>
      </c>
      <c r="C2617" s="1">
        <v>4803</v>
      </c>
      <c r="D2617" s="69">
        <v>1809672</v>
      </c>
      <c r="E2617" s="70" t="s">
        <v>329</v>
      </c>
      <c r="F2617" s="69">
        <v>1809672</v>
      </c>
      <c r="G2617" s="2">
        <v>301</v>
      </c>
      <c r="H2617" s="80">
        <v>0</v>
      </c>
      <c r="I2617" s="80">
        <v>0</v>
      </c>
      <c r="L2617">
        <v>0</v>
      </c>
      <c r="M2617">
        <v>0</v>
      </c>
    </row>
    <row r="2618" spans="1:13" x14ac:dyDescent="0.2">
      <c r="A2618" s="67" t="s">
        <v>693</v>
      </c>
      <c r="B2618" s="68" t="s">
        <v>697</v>
      </c>
      <c r="C2618" s="1">
        <v>4806</v>
      </c>
      <c r="D2618" s="69">
        <v>1810843</v>
      </c>
      <c r="E2618" s="70" t="s">
        <v>330</v>
      </c>
      <c r="F2618" s="69">
        <v>1810843</v>
      </c>
      <c r="G2618" s="2">
        <v>557</v>
      </c>
      <c r="H2618" s="80">
        <v>0</v>
      </c>
      <c r="I2618" s="80">
        <v>0</v>
      </c>
      <c r="L2618">
        <v>0</v>
      </c>
      <c r="M2618">
        <v>0</v>
      </c>
    </row>
    <row r="2619" spans="1:13" x14ac:dyDescent="0.2">
      <c r="A2619" s="67" t="s">
        <v>693</v>
      </c>
      <c r="B2619" s="68" t="s">
        <v>697</v>
      </c>
      <c r="C2619" s="1">
        <v>4806</v>
      </c>
      <c r="D2619" s="69">
        <v>1822318</v>
      </c>
      <c r="E2619" s="70" t="s">
        <v>331</v>
      </c>
      <c r="F2619" s="69">
        <v>1822318</v>
      </c>
      <c r="G2619" s="2">
        <v>346</v>
      </c>
      <c r="H2619" s="80">
        <v>0</v>
      </c>
      <c r="I2619" s="80">
        <v>0</v>
      </c>
      <c r="L2619">
        <v>0</v>
      </c>
      <c r="M2619">
        <v>0</v>
      </c>
    </row>
    <row r="2620" spans="1:13" x14ac:dyDescent="0.2">
      <c r="A2620" s="67" t="s">
        <v>693</v>
      </c>
      <c r="B2620" s="68" t="s">
        <v>697</v>
      </c>
      <c r="C2620" s="1">
        <v>4809</v>
      </c>
      <c r="D2620" s="69">
        <v>1819743</v>
      </c>
      <c r="E2620" s="70" t="s">
        <v>332</v>
      </c>
      <c r="F2620" s="69">
        <v>1819743</v>
      </c>
      <c r="G2620" s="2">
        <v>487</v>
      </c>
      <c r="H2620" s="80">
        <v>1</v>
      </c>
      <c r="I2620" s="80">
        <v>0</v>
      </c>
      <c r="L2620">
        <v>1</v>
      </c>
      <c r="M2620">
        <v>0</v>
      </c>
    </row>
    <row r="2621" spans="1:13" x14ac:dyDescent="0.2">
      <c r="A2621" s="67" t="s">
        <v>693</v>
      </c>
      <c r="B2621" s="68" t="s">
        <v>697</v>
      </c>
      <c r="C2621" s="1">
        <v>4807</v>
      </c>
      <c r="D2621" s="69">
        <v>1817093</v>
      </c>
      <c r="E2621" s="70" t="s">
        <v>333</v>
      </c>
      <c r="F2621" s="69">
        <v>1817093</v>
      </c>
      <c r="G2621" s="2">
        <v>60</v>
      </c>
      <c r="H2621" s="80">
        <v>0</v>
      </c>
      <c r="I2621" s="80">
        <v>0</v>
      </c>
      <c r="L2621">
        <v>0</v>
      </c>
      <c r="M2621">
        <v>0</v>
      </c>
    </row>
    <row r="2622" spans="1:13" x14ac:dyDescent="0.2">
      <c r="A2622" s="67" t="s">
        <v>693</v>
      </c>
      <c r="B2622" s="68" t="s">
        <v>697</v>
      </c>
      <c r="C2622" s="1">
        <v>4801</v>
      </c>
      <c r="D2622" s="69">
        <v>1832629</v>
      </c>
      <c r="E2622" s="70" t="s">
        <v>334</v>
      </c>
      <c r="F2622" s="69">
        <v>1832629</v>
      </c>
      <c r="G2622" s="2">
        <v>868</v>
      </c>
      <c r="H2622" s="80">
        <v>0</v>
      </c>
      <c r="I2622" s="80">
        <v>0</v>
      </c>
      <c r="L2622">
        <v>0</v>
      </c>
      <c r="M2622">
        <v>0</v>
      </c>
    </row>
    <row r="2623" spans="1:13" x14ac:dyDescent="0.2">
      <c r="A2623" s="67" t="s">
        <v>693</v>
      </c>
      <c r="B2623" s="68" t="s">
        <v>697</v>
      </c>
      <c r="C2623" s="1">
        <v>4809</v>
      </c>
      <c r="D2623" s="69">
        <v>1807667</v>
      </c>
      <c r="E2623" s="70" t="s">
        <v>335</v>
      </c>
      <c r="F2623" s="69">
        <v>1807667</v>
      </c>
      <c r="G2623" s="2">
        <v>665</v>
      </c>
      <c r="H2623" s="80">
        <v>0</v>
      </c>
      <c r="I2623" s="80">
        <v>0</v>
      </c>
      <c r="L2623">
        <v>0</v>
      </c>
      <c r="M2623">
        <v>0</v>
      </c>
    </row>
    <row r="2624" spans="1:13" x14ac:dyDescent="0.2">
      <c r="A2624" s="67" t="s">
        <v>693</v>
      </c>
      <c r="B2624" s="68" t="s">
        <v>697</v>
      </c>
      <c r="C2624" s="1">
        <v>4804</v>
      </c>
      <c r="D2624" s="69">
        <v>1822044</v>
      </c>
      <c r="E2624" s="70" t="s">
        <v>336</v>
      </c>
      <c r="F2624" s="69">
        <v>1822044</v>
      </c>
      <c r="G2624" s="2">
        <v>98</v>
      </c>
      <c r="H2624" s="80">
        <v>0</v>
      </c>
      <c r="I2624" s="80">
        <v>0</v>
      </c>
      <c r="L2624">
        <v>0</v>
      </c>
      <c r="M2624">
        <v>0</v>
      </c>
    </row>
    <row r="2625" spans="1:13" x14ac:dyDescent="0.2">
      <c r="A2625" s="67" t="s">
        <v>693</v>
      </c>
      <c r="B2625" s="68" t="s">
        <v>697</v>
      </c>
      <c r="C2625" s="1">
        <v>4806</v>
      </c>
      <c r="D2625" s="69">
        <v>1812043</v>
      </c>
      <c r="E2625" s="70" t="s">
        <v>337</v>
      </c>
      <c r="F2625" s="69">
        <v>1812043</v>
      </c>
      <c r="G2625" s="2">
        <v>775</v>
      </c>
      <c r="H2625" s="80">
        <v>0</v>
      </c>
      <c r="I2625" s="80">
        <v>0</v>
      </c>
      <c r="L2625">
        <v>0</v>
      </c>
      <c r="M2625">
        <v>0</v>
      </c>
    </row>
    <row r="2626" spans="1:13" x14ac:dyDescent="0.2">
      <c r="A2626" s="67" t="s">
        <v>693</v>
      </c>
      <c r="B2626" s="68" t="s">
        <v>697</v>
      </c>
      <c r="C2626" s="1">
        <v>4805</v>
      </c>
      <c r="D2626" s="69">
        <v>1813453</v>
      </c>
      <c r="E2626" s="70" t="s">
        <v>338</v>
      </c>
      <c r="F2626" s="69">
        <v>1813453</v>
      </c>
      <c r="G2626" s="2">
        <v>248</v>
      </c>
      <c r="H2626" s="80">
        <v>0</v>
      </c>
      <c r="I2626" s="80">
        <v>0</v>
      </c>
      <c r="L2626">
        <v>0</v>
      </c>
      <c r="M2626">
        <v>0</v>
      </c>
    </row>
    <row r="2627" spans="1:13" x14ac:dyDescent="0.2">
      <c r="A2627" s="67" t="s">
        <v>693</v>
      </c>
      <c r="B2627" s="68" t="s">
        <v>697</v>
      </c>
      <c r="C2627" s="1">
        <v>4805</v>
      </c>
      <c r="D2627" s="69">
        <v>1810630</v>
      </c>
      <c r="E2627" s="70" t="s">
        <v>339</v>
      </c>
      <c r="F2627" s="69">
        <v>1810630</v>
      </c>
      <c r="G2627" s="2">
        <v>1219</v>
      </c>
      <c r="H2627" s="80">
        <v>0</v>
      </c>
      <c r="I2627" s="80">
        <v>0</v>
      </c>
      <c r="L2627">
        <v>0</v>
      </c>
      <c r="M2627">
        <v>0</v>
      </c>
    </row>
    <row r="2628" spans="1:13" x14ac:dyDescent="0.2">
      <c r="A2628" s="67" t="s">
        <v>693</v>
      </c>
      <c r="B2628" s="68" t="s">
        <v>697</v>
      </c>
      <c r="C2628" s="1">
        <v>4805</v>
      </c>
      <c r="D2628" s="69">
        <v>1823108</v>
      </c>
      <c r="E2628" s="70" t="s">
        <v>340</v>
      </c>
      <c r="F2628" s="69">
        <v>1823108</v>
      </c>
      <c r="G2628" s="2">
        <v>474</v>
      </c>
      <c r="H2628" s="80">
        <v>0</v>
      </c>
      <c r="I2628" s="80">
        <v>1</v>
      </c>
      <c r="L2628">
        <v>1</v>
      </c>
      <c r="M2628">
        <v>0</v>
      </c>
    </row>
    <row r="2629" spans="1:13" x14ac:dyDescent="0.2">
      <c r="A2629" s="67" t="s">
        <v>693</v>
      </c>
      <c r="B2629" s="68" t="s">
        <v>697</v>
      </c>
      <c r="C2629" s="1">
        <v>4809</v>
      </c>
      <c r="D2629" s="69">
        <v>1807162</v>
      </c>
      <c r="E2629" s="70" t="s">
        <v>341</v>
      </c>
      <c r="F2629" s="69">
        <v>1807162</v>
      </c>
      <c r="G2629" s="2">
        <v>288</v>
      </c>
      <c r="H2629" s="80">
        <v>0</v>
      </c>
      <c r="I2629" s="80">
        <v>0</v>
      </c>
      <c r="L2629">
        <v>0</v>
      </c>
      <c r="M2629">
        <v>0</v>
      </c>
    </row>
    <row r="2630" spans="1:13" x14ac:dyDescent="0.2">
      <c r="A2630" s="67" t="s">
        <v>693</v>
      </c>
      <c r="B2630" s="68" t="s">
        <v>697</v>
      </c>
      <c r="C2630" s="1">
        <v>4801</v>
      </c>
      <c r="D2630" s="69">
        <v>1814067</v>
      </c>
      <c r="E2630" s="70" t="s">
        <v>3168</v>
      </c>
      <c r="F2630" s="69">
        <v>1814067</v>
      </c>
      <c r="G2630" s="2">
        <v>350</v>
      </c>
      <c r="H2630" s="80">
        <v>1</v>
      </c>
      <c r="I2630" s="80">
        <v>0</v>
      </c>
      <c r="L2630">
        <v>1</v>
      </c>
      <c r="M2630">
        <v>0</v>
      </c>
    </row>
    <row r="2631" spans="1:13" x14ac:dyDescent="0.2">
      <c r="A2631" s="67" t="s">
        <v>693</v>
      </c>
      <c r="B2631" s="68" t="s">
        <v>697</v>
      </c>
      <c r="C2631" s="1">
        <v>4806</v>
      </c>
      <c r="D2631" s="69">
        <v>1814988</v>
      </c>
      <c r="E2631" s="70" t="s">
        <v>3169</v>
      </c>
      <c r="F2631" s="69">
        <v>1814988</v>
      </c>
      <c r="G2631" s="2">
        <v>811</v>
      </c>
      <c r="H2631" s="80">
        <v>0</v>
      </c>
      <c r="I2631" s="80">
        <v>0</v>
      </c>
      <c r="L2631">
        <v>0</v>
      </c>
      <c r="M2631">
        <v>0</v>
      </c>
    </row>
    <row r="2632" spans="1:13" x14ac:dyDescent="0.2">
      <c r="A2632" s="67" t="s">
        <v>693</v>
      </c>
      <c r="B2632" s="68" t="s">
        <v>697</v>
      </c>
      <c r="C2632" s="1">
        <v>4808</v>
      </c>
      <c r="D2632" s="69">
        <v>1813684</v>
      </c>
      <c r="E2632" s="70" t="s">
        <v>3170</v>
      </c>
      <c r="F2632" s="69">
        <v>1813684</v>
      </c>
      <c r="G2632" s="2">
        <v>703</v>
      </c>
      <c r="H2632" s="80">
        <v>0</v>
      </c>
      <c r="I2632" s="80">
        <v>0</v>
      </c>
      <c r="L2632">
        <v>0</v>
      </c>
      <c r="M2632">
        <v>0</v>
      </c>
    </row>
    <row r="2633" spans="1:13" x14ac:dyDescent="0.2">
      <c r="A2633" s="67" t="s">
        <v>693</v>
      </c>
      <c r="B2633" s="68" t="s">
        <v>697</v>
      </c>
      <c r="C2633" s="1">
        <v>4804</v>
      </c>
      <c r="D2633" s="69">
        <v>1808882</v>
      </c>
      <c r="E2633" s="70" t="s">
        <v>3171</v>
      </c>
      <c r="F2633" s="69">
        <v>1808882</v>
      </c>
      <c r="G2633" s="2">
        <v>636</v>
      </c>
      <c r="H2633" s="80">
        <v>0</v>
      </c>
      <c r="I2633" s="80">
        <v>0</v>
      </c>
      <c r="L2633">
        <v>0</v>
      </c>
      <c r="M2633">
        <v>0</v>
      </c>
    </row>
    <row r="2634" spans="1:13" x14ac:dyDescent="0.2">
      <c r="A2634" s="67" t="s">
        <v>693</v>
      </c>
      <c r="B2634" s="68" t="s">
        <v>697</v>
      </c>
      <c r="C2634" s="1">
        <v>4809</v>
      </c>
      <c r="D2634" s="69">
        <v>1811572</v>
      </c>
      <c r="E2634" s="70" t="s">
        <v>3172</v>
      </c>
      <c r="F2634" s="69">
        <v>1811572</v>
      </c>
      <c r="G2634" s="2">
        <v>242</v>
      </c>
      <c r="H2634" s="80">
        <v>0</v>
      </c>
      <c r="I2634" s="80">
        <v>0</v>
      </c>
      <c r="L2634">
        <v>0</v>
      </c>
      <c r="M2634">
        <v>0</v>
      </c>
    </row>
    <row r="2635" spans="1:13" x14ac:dyDescent="0.2">
      <c r="A2635" s="67" t="s">
        <v>693</v>
      </c>
      <c r="B2635" s="68" t="s">
        <v>697</v>
      </c>
      <c r="C2635" s="1">
        <v>4803</v>
      </c>
      <c r="D2635" s="69">
        <v>1806248</v>
      </c>
      <c r="E2635" s="70" t="s">
        <v>3173</v>
      </c>
      <c r="F2635" s="69">
        <v>1806248</v>
      </c>
      <c r="G2635" s="2">
        <v>177</v>
      </c>
      <c r="H2635" s="80">
        <v>0</v>
      </c>
      <c r="I2635" s="80">
        <v>0</v>
      </c>
      <c r="L2635">
        <v>0</v>
      </c>
      <c r="M2635">
        <v>0</v>
      </c>
    </row>
    <row r="2636" spans="1:13" x14ac:dyDescent="0.2">
      <c r="A2636" s="67" t="s">
        <v>693</v>
      </c>
      <c r="B2636" s="68" t="s">
        <v>697</v>
      </c>
      <c r="C2636" s="1">
        <v>4808</v>
      </c>
      <c r="D2636" s="69">
        <v>1820367</v>
      </c>
      <c r="E2636" s="70" t="s">
        <v>3174</v>
      </c>
      <c r="F2636" s="69">
        <v>1820367</v>
      </c>
      <c r="G2636" s="2">
        <v>398</v>
      </c>
      <c r="H2636" s="80">
        <v>0</v>
      </c>
      <c r="I2636" s="80">
        <v>0</v>
      </c>
      <c r="L2636">
        <v>0</v>
      </c>
      <c r="M2636">
        <v>0</v>
      </c>
    </row>
    <row r="2637" spans="1:13" x14ac:dyDescent="0.2">
      <c r="A2637" s="67" t="s">
        <v>693</v>
      </c>
      <c r="B2637" s="68" t="s">
        <v>697</v>
      </c>
      <c r="C2637" s="1">
        <v>4806</v>
      </c>
      <c r="D2637" s="69">
        <v>1829896</v>
      </c>
      <c r="E2637" s="70" t="s">
        <v>3175</v>
      </c>
      <c r="F2637" s="69">
        <v>1829896</v>
      </c>
      <c r="G2637" s="2">
        <v>167</v>
      </c>
      <c r="H2637" s="80">
        <v>0</v>
      </c>
      <c r="I2637" s="80">
        <v>0</v>
      </c>
      <c r="L2637">
        <v>0</v>
      </c>
      <c r="M2637">
        <v>0</v>
      </c>
    </row>
    <row r="2638" spans="1:13" x14ac:dyDescent="0.2">
      <c r="A2638" s="67" t="s">
        <v>693</v>
      </c>
      <c r="B2638" s="68" t="s">
        <v>697</v>
      </c>
      <c r="C2638" s="1">
        <v>4806</v>
      </c>
      <c r="D2638" s="69">
        <v>1815671</v>
      </c>
      <c r="E2638" s="70" t="s">
        <v>3176</v>
      </c>
      <c r="F2638" s="69">
        <v>1815671</v>
      </c>
      <c r="G2638" s="2">
        <v>298</v>
      </c>
      <c r="H2638" s="80">
        <v>0</v>
      </c>
      <c r="I2638" s="80">
        <v>0</v>
      </c>
      <c r="L2638">
        <v>0</v>
      </c>
      <c r="M2638">
        <v>0</v>
      </c>
    </row>
    <row r="2639" spans="1:13" x14ac:dyDescent="0.2">
      <c r="A2639" s="67" t="s">
        <v>693</v>
      </c>
      <c r="B2639" s="68" t="s">
        <v>697</v>
      </c>
      <c r="C2639" s="1">
        <v>4804</v>
      </c>
      <c r="D2639" s="69">
        <v>1810311</v>
      </c>
      <c r="E2639" s="70" t="s">
        <v>3177</v>
      </c>
      <c r="F2639" s="69">
        <v>1810311</v>
      </c>
      <c r="G2639" s="2">
        <v>169</v>
      </c>
      <c r="H2639" s="80">
        <v>0</v>
      </c>
      <c r="I2639" s="80">
        <v>0</v>
      </c>
      <c r="L2639">
        <v>0</v>
      </c>
      <c r="M2639">
        <v>0</v>
      </c>
    </row>
    <row r="2640" spans="1:13" x14ac:dyDescent="0.2">
      <c r="A2640" s="67" t="s">
        <v>693</v>
      </c>
      <c r="B2640" s="68" t="s">
        <v>697</v>
      </c>
      <c r="C2640" s="1">
        <v>4809</v>
      </c>
      <c r="D2640" s="69">
        <v>1807278</v>
      </c>
      <c r="E2640" s="70" t="s">
        <v>3178</v>
      </c>
      <c r="F2640" s="69">
        <v>1807278</v>
      </c>
      <c r="G2640" s="2">
        <v>930</v>
      </c>
      <c r="H2640" s="80">
        <v>0</v>
      </c>
      <c r="I2640" s="80">
        <v>0</v>
      </c>
      <c r="L2640">
        <v>0</v>
      </c>
      <c r="M2640">
        <v>0</v>
      </c>
    </row>
    <row r="2641" spans="1:13" x14ac:dyDescent="0.2">
      <c r="A2641" s="67" t="s">
        <v>693</v>
      </c>
      <c r="B2641" s="68" t="s">
        <v>697</v>
      </c>
      <c r="C2641" s="1">
        <v>4807</v>
      </c>
      <c r="D2641" s="69">
        <v>1826736</v>
      </c>
      <c r="E2641" s="70" t="s">
        <v>3179</v>
      </c>
      <c r="F2641" s="69">
        <v>1826736</v>
      </c>
      <c r="G2641" s="2">
        <v>827</v>
      </c>
      <c r="H2641" s="80">
        <v>0</v>
      </c>
      <c r="I2641" s="80">
        <v>0</v>
      </c>
      <c r="L2641">
        <v>0</v>
      </c>
      <c r="M2641">
        <v>0</v>
      </c>
    </row>
    <row r="2642" spans="1:13" x14ac:dyDescent="0.2">
      <c r="A2642" s="67" t="s">
        <v>693</v>
      </c>
      <c r="B2642" s="68" t="s">
        <v>697</v>
      </c>
      <c r="C2642" s="1">
        <v>4809</v>
      </c>
      <c r="D2642" s="69">
        <v>1803197</v>
      </c>
      <c r="E2642" s="70" t="s">
        <v>3180</v>
      </c>
      <c r="F2642" s="69">
        <v>1803197</v>
      </c>
      <c r="G2642" s="2">
        <v>1043</v>
      </c>
      <c r="H2642" s="80">
        <v>0</v>
      </c>
      <c r="I2642" s="80">
        <v>1</v>
      </c>
      <c r="L2642">
        <v>1</v>
      </c>
      <c r="M2642">
        <v>0</v>
      </c>
    </row>
    <row r="2643" spans="1:13" x14ac:dyDescent="0.2">
      <c r="A2643" s="67" t="s">
        <v>693</v>
      </c>
      <c r="B2643" s="68" t="s">
        <v>697</v>
      </c>
      <c r="C2643" s="1">
        <v>4806</v>
      </c>
      <c r="D2643" s="69">
        <v>1826073</v>
      </c>
      <c r="E2643" s="70" t="s">
        <v>3181</v>
      </c>
      <c r="F2643" s="69">
        <v>1826073</v>
      </c>
      <c r="G2643" s="2">
        <v>1711</v>
      </c>
      <c r="H2643" s="80">
        <v>0</v>
      </c>
      <c r="I2643" s="80">
        <v>0</v>
      </c>
      <c r="L2643">
        <v>0</v>
      </c>
      <c r="M2643">
        <v>0</v>
      </c>
    </row>
    <row r="2644" spans="1:13" x14ac:dyDescent="0.2">
      <c r="A2644" s="67" t="s">
        <v>693</v>
      </c>
      <c r="B2644" s="68" t="s">
        <v>697</v>
      </c>
      <c r="C2644" s="1">
        <v>4808</v>
      </c>
      <c r="D2644" s="69">
        <v>1817996</v>
      </c>
      <c r="E2644" s="70" t="s">
        <v>3182</v>
      </c>
      <c r="F2644" s="69">
        <v>1817996</v>
      </c>
      <c r="G2644" s="2">
        <v>233</v>
      </c>
      <c r="H2644" s="80">
        <v>0</v>
      </c>
      <c r="I2644" s="80">
        <v>0</v>
      </c>
      <c r="L2644">
        <v>0</v>
      </c>
      <c r="M2644">
        <v>0</v>
      </c>
    </row>
    <row r="2645" spans="1:13" x14ac:dyDescent="0.2">
      <c r="A2645" s="67" t="s">
        <v>693</v>
      </c>
      <c r="B2645" s="68" t="s">
        <v>697</v>
      </c>
      <c r="C2645" s="1">
        <v>4803</v>
      </c>
      <c r="D2645" s="69">
        <v>1807551</v>
      </c>
      <c r="E2645" s="70" t="s">
        <v>3183</v>
      </c>
      <c r="F2645" s="69">
        <v>1807551</v>
      </c>
      <c r="G2645" s="2">
        <v>287</v>
      </c>
      <c r="H2645" s="80">
        <v>0</v>
      </c>
      <c r="I2645" s="80">
        <v>0</v>
      </c>
      <c r="L2645">
        <v>0</v>
      </c>
      <c r="M2645">
        <v>0</v>
      </c>
    </row>
    <row r="2646" spans="1:13" x14ac:dyDescent="0.2">
      <c r="A2646" s="67" t="s">
        <v>693</v>
      </c>
      <c r="B2646" s="68" t="s">
        <v>697</v>
      </c>
      <c r="C2646" s="1">
        <v>4807</v>
      </c>
      <c r="D2646" s="69">
        <v>1823861</v>
      </c>
      <c r="E2646" s="70" t="s">
        <v>3184</v>
      </c>
      <c r="F2646" s="69">
        <v>1823861</v>
      </c>
      <c r="G2646" s="2">
        <v>265</v>
      </c>
      <c r="H2646" s="80">
        <v>0</v>
      </c>
      <c r="I2646" s="80">
        <v>0</v>
      </c>
      <c r="L2646">
        <v>0</v>
      </c>
      <c r="M2646">
        <v>0</v>
      </c>
    </row>
    <row r="2647" spans="1:13" x14ac:dyDescent="0.2">
      <c r="A2647" s="67" t="s">
        <v>693</v>
      </c>
      <c r="B2647" s="68" t="s">
        <v>697</v>
      </c>
      <c r="C2647" s="1">
        <v>4806</v>
      </c>
      <c r="D2647" s="69">
        <v>1830881</v>
      </c>
      <c r="E2647" s="70" t="s">
        <v>3185</v>
      </c>
      <c r="F2647" s="69">
        <v>1830881</v>
      </c>
      <c r="G2647" s="2">
        <v>2764</v>
      </c>
      <c r="H2647" s="80">
        <v>0</v>
      </c>
      <c r="I2647" s="80">
        <v>0</v>
      </c>
      <c r="L2647">
        <v>0</v>
      </c>
      <c r="M2647">
        <v>0</v>
      </c>
    </row>
    <row r="2648" spans="1:13" x14ac:dyDescent="0.2">
      <c r="A2648" s="67" t="s">
        <v>693</v>
      </c>
      <c r="B2648" s="68" t="s">
        <v>697</v>
      </c>
      <c r="C2648" s="1">
        <v>4802</v>
      </c>
      <c r="D2648" s="69">
        <v>1828626</v>
      </c>
      <c r="E2648" s="70" t="s">
        <v>3186</v>
      </c>
      <c r="F2648" s="69">
        <v>1828626</v>
      </c>
      <c r="G2648" s="2">
        <v>115</v>
      </c>
      <c r="H2648" s="80">
        <v>0</v>
      </c>
      <c r="I2648" s="80">
        <v>0</v>
      </c>
      <c r="L2648">
        <v>0</v>
      </c>
      <c r="M2648">
        <v>0</v>
      </c>
    </row>
    <row r="2649" spans="1:13" x14ac:dyDescent="0.2">
      <c r="A2649" s="67" t="s">
        <v>693</v>
      </c>
      <c r="B2649" s="68" t="s">
        <v>697</v>
      </c>
      <c r="C2649" s="1">
        <v>4807</v>
      </c>
      <c r="D2649" s="69">
        <v>1826806</v>
      </c>
      <c r="E2649" s="70" t="s">
        <v>3187</v>
      </c>
      <c r="F2649" s="69">
        <v>1826806</v>
      </c>
      <c r="G2649" s="2">
        <v>451</v>
      </c>
      <c r="H2649" s="80">
        <v>0</v>
      </c>
      <c r="I2649" s="80">
        <v>1</v>
      </c>
      <c r="L2649">
        <v>1</v>
      </c>
      <c r="M2649">
        <v>0</v>
      </c>
    </row>
    <row r="2650" spans="1:13" x14ac:dyDescent="0.2">
      <c r="A2650" s="67" t="s">
        <v>693</v>
      </c>
      <c r="B2650" s="68" t="s">
        <v>697</v>
      </c>
      <c r="C2650" s="1">
        <v>4808</v>
      </c>
      <c r="D2650" s="69">
        <v>1810597</v>
      </c>
      <c r="E2650" s="70" t="s">
        <v>3188</v>
      </c>
      <c r="F2650" s="69">
        <v>1810597</v>
      </c>
      <c r="G2650" s="2">
        <v>1111</v>
      </c>
      <c r="H2650" s="80">
        <v>0</v>
      </c>
      <c r="I2650" s="80">
        <v>0</v>
      </c>
      <c r="L2650">
        <v>0</v>
      </c>
      <c r="M2650">
        <v>0</v>
      </c>
    </row>
    <row r="2651" spans="1:13" x14ac:dyDescent="0.2">
      <c r="A2651" s="67" t="s">
        <v>693</v>
      </c>
      <c r="B2651" s="68" t="s">
        <v>697</v>
      </c>
      <c r="C2651" s="1">
        <v>4802</v>
      </c>
      <c r="D2651" s="69">
        <v>1810579</v>
      </c>
      <c r="E2651" s="70" t="s">
        <v>3189</v>
      </c>
      <c r="F2651" s="69">
        <v>1810579</v>
      </c>
      <c r="G2651" s="2">
        <v>416</v>
      </c>
      <c r="H2651" s="80">
        <v>0</v>
      </c>
      <c r="I2651" s="80">
        <v>0</v>
      </c>
      <c r="L2651">
        <v>0</v>
      </c>
      <c r="M2651">
        <v>0</v>
      </c>
    </row>
    <row r="2652" spans="1:13" x14ac:dyDescent="0.2">
      <c r="A2652" s="67" t="s">
        <v>693</v>
      </c>
      <c r="B2652" s="68" t="s">
        <v>697</v>
      </c>
      <c r="C2652" s="1">
        <v>4808</v>
      </c>
      <c r="D2652" s="69">
        <v>1818883</v>
      </c>
      <c r="E2652" s="70" t="s">
        <v>3190</v>
      </c>
      <c r="F2652" s="69">
        <v>1818883</v>
      </c>
      <c r="G2652" s="2">
        <v>487</v>
      </c>
      <c r="H2652" s="80">
        <v>0</v>
      </c>
      <c r="I2652" s="80">
        <v>0</v>
      </c>
      <c r="L2652">
        <v>0</v>
      </c>
      <c r="M2652">
        <v>0</v>
      </c>
    </row>
    <row r="2653" spans="1:13" x14ac:dyDescent="0.2">
      <c r="A2653" s="67" t="s">
        <v>693</v>
      </c>
      <c r="B2653" s="68" t="s">
        <v>697</v>
      </c>
      <c r="C2653" s="1">
        <v>4809</v>
      </c>
      <c r="D2653" s="69">
        <v>1809788</v>
      </c>
      <c r="E2653" s="70" t="s">
        <v>3191</v>
      </c>
      <c r="F2653" s="69">
        <v>1809788</v>
      </c>
      <c r="G2653" s="2">
        <v>99</v>
      </c>
      <c r="H2653" s="80">
        <v>0</v>
      </c>
      <c r="I2653" s="80">
        <v>0</v>
      </c>
      <c r="L2653">
        <v>0</v>
      </c>
      <c r="M2653">
        <v>0</v>
      </c>
    </row>
    <row r="2654" spans="1:13" x14ac:dyDescent="0.2">
      <c r="A2654" s="67" t="s">
        <v>693</v>
      </c>
      <c r="B2654" s="68" t="s">
        <v>697</v>
      </c>
      <c r="C2654" s="1">
        <v>4806</v>
      </c>
      <c r="D2654" s="69">
        <v>1821306</v>
      </c>
      <c r="E2654" s="70" t="s">
        <v>3192</v>
      </c>
      <c r="F2654" s="69">
        <v>1821306</v>
      </c>
      <c r="G2654" s="2">
        <v>15439</v>
      </c>
      <c r="H2654" s="80">
        <v>0</v>
      </c>
      <c r="I2654" s="80">
        <v>0</v>
      </c>
      <c r="L2654">
        <v>0</v>
      </c>
      <c r="M2654">
        <v>0</v>
      </c>
    </row>
    <row r="2655" spans="1:13" x14ac:dyDescent="0.2">
      <c r="A2655" s="67" t="s">
        <v>693</v>
      </c>
      <c r="B2655" s="68" t="s">
        <v>697</v>
      </c>
      <c r="C2655" s="1">
        <v>4808</v>
      </c>
      <c r="D2655" s="69">
        <v>1810278</v>
      </c>
      <c r="E2655" s="70" t="s">
        <v>3193</v>
      </c>
      <c r="F2655" s="69">
        <v>1810278</v>
      </c>
      <c r="G2655" s="2">
        <v>1375</v>
      </c>
      <c r="H2655" s="80">
        <v>0</v>
      </c>
      <c r="I2655" s="80">
        <v>0</v>
      </c>
      <c r="L2655">
        <v>0</v>
      </c>
      <c r="M2655">
        <v>0</v>
      </c>
    </row>
    <row r="2656" spans="1:13" x14ac:dyDescent="0.2">
      <c r="A2656" s="67" t="s">
        <v>693</v>
      </c>
      <c r="B2656" s="68" t="s">
        <v>697</v>
      </c>
      <c r="C2656" s="1">
        <v>4802</v>
      </c>
      <c r="D2656" s="69">
        <v>1826763</v>
      </c>
      <c r="E2656" s="70" t="s">
        <v>3194</v>
      </c>
      <c r="F2656" s="69">
        <v>1826763</v>
      </c>
      <c r="G2656" s="2">
        <v>601</v>
      </c>
      <c r="H2656" s="80">
        <v>0</v>
      </c>
      <c r="I2656" s="80">
        <v>0</v>
      </c>
      <c r="L2656">
        <v>0</v>
      </c>
      <c r="M2656">
        <v>0</v>
      </c>
    </row>
    <row r="2657" spans="1:13" x14ac:dyDescent="0.2">
      <c r="A2657" s="67" t="s">
        <v>693</v>
      </c>
      <c r="B2657" s="68" t="s">
        <v>697</v>
      </c>
      <c r="C2657" s="1">
        <v>4806</v>
      </c>
      <c r="D2657" s="69">
        <v>1830748</v>
      </c>
      <c r="E2657" s="70" t="s">
        <v>3195</v>
      </c>
      <c r="F2657" s="69">
        <v>1830748</v>
      </c>
      <c r="G2657" s="2">
        <v>689</v>
      </c>
      <c r="H2657" s="80">
        <v>0</v>
      </c>
      <c r="I2657" s="80">
        <v>0</v>
      </c>
      <c r="L2657">
        <v>0</v>
      </c>
      <c r="M2657">
        <v>0</v>
      </c>
    </row>
    <row r="2658" spans="1:13" x14ac:dyDescent="0.2">
      <c r="A2658" s="67" t="s">
        <v>693</v>
      </c>
      <c r="B2658" s="68" t="s">
        <v>697</v>
      </c>
      <c r="C2658" s="1">
        <v>4808</v>
      </c>
      <c r="D2658" s="69">
        <v>1807171</v>
      </c>
      <c r="E2658" s="70" t="s">
        <v>3196</v>
      </c>
      <c r="F2658" s="69">
        <v>1807171</v>
      </c>
      <c r="G2658" s="2">
        <v>687</v>
      </c>
      <c r="H2658" s="80">
        <v>0</v>
      </c>
      <c r="I2658" s="80">
        <v>0</v>
      </c>
      <c r="L2658">
        <v>0</v>
      </c>
      <c r="M2658">
        <v>0</v>
      </c>
    </row>
    <row r="2659" spans="1:13" x14ac:dyDescent="0.2">
      <c r="A2659" s="67" t="s">
        <v>693</v>
      </c>
      <c r="B2659" s="68" t="s">
        <v>697</v>
      </c>
      <c r="C2659" s="1">
        <v>4808</v>
      </c>
      <c r="D2659" s="69">
        <v>1827960</v>
      </c>
      <c r="E2659" s="70" t="s">
        <v>3197</v>
      </c>
      <c r="F2659" s="69">
        <v>1827960</v>
      </c>
      <c r="G2659" s="2">
        <v>271</v>
      </c>
      <c r="H2659" s="80">
        <v>0</v>
      </c>
      <c r="I2659" s="80">
        <v>0</v>
      </c>
      <c r="L2659">
        <v>0</v>
      </c>
      <c r="M2659">
        <v>0</v>
      </c>
    </row>
    <row r="2660" spans="1:13" x14ac:dyDescent="0.2">
      <c r="A2660" s="67" t="s">
        <v>693</v>
      </c>
      <c r="B2660" s="68" t="s">
        <v>697</v>
      </c>
      <c r="C2660" s="1">
        <v>4808</v>
      </c>
      <c r="D2660" s="69">
        <v>1829692</v>
      </c>
      <c r="E2660" s="70" t="s">
        <v>3198</v>
      </c>
      <c r="F2660" s="69">
        <v>1829692</v>
      </c>
      <c r="G2660" s="2">
        <v>856</v>
      </c>
      <c r="H2660" s="80">
        <v>0</v>
      </c>
      <c r="I2660" s="80">
        <v>0</v>
      </c>
      <c r="L2660">
        <v>0</v>
      </c>
      <c r="M2660">
        <v>0</v>
      </c>
    </row>
    <row r="2661" spans="1:13" x14ac:dyDescent="0.2">
      <c r="A2661" s="67" t="s">
        <v>693</v>
      </c>
      <c r="B2661" s="68" t="s">
        <v>697</v>
      </c>
      <c r="C2661" s="1">
        <v>4806</v>
      </c>
      <c r="D2661" s="69">
        <v>1822983</v>
      </c>
      <c r="E2661" s="70" t="s">
        <v>3199</v>
      </c>
      <c r="F2661" s="69">
        <v>1822983</v>
      </c>
      <c r="G2661" s="2">
        <v>653</v>
      </c>
      <c r="H2661" s="80">
        <v>0</v>
      </c>
      <c r="I2661" s="80">
        <v>0</v>
      </c>
      <c r="L2661">
        <v>0</v>
      </c>
      <c r="M2661">
        <v>0</v>
      </c>
    </row>
    <row r="2662" spans="1:13" x14ac:dyDescent="0.2">
      <c r="A2662" s="67" t="s">
        <v>693</v>
      </c>
      <c r="B2662" s="68" t="s">
        <v>697</v>
      </c>
      <c r="C2662" s="1">
        <v>4808</v>
      </c>
      <c r="D2662" s="69">
        <v>1824800</v>
      </c>
      <c r="E2662" s="70" t="s">
        <v>3200</v>
      </c>
      <c r="F2662" s="69">
        <v>1824800</v>
      </c>
      <c r="G2662" s="2">
        <v>814</v>
      </c>
      <c r="H2662" s="80">
        <v>0</v>
      </c>
      <c r="I2662" s="80">
        <v>0</v>
      </c>
      <c r="L2662">
        <v>0</v>
      </c>
      <c r="M2662">
        <v>0</v>
      </c>
    </row>
    <row r="2663" spans="1:13" x14ac:dyDescent="0.2">
      <c r="A2663" s="67" t="s">
        <v>693</v>
      </c>
      <c r="B2663" s="68" t="s">
        <v>697</v>
      </c>
      <c r="C2663" s="1">
        <v>4805</v>
      </c>
      <c r="D2663" s="69">
        <v>1816504</v>
      </c>
      <c r="E2663" s="70" t="s">
        <v>3201</v>
      </c>
      <c r="F2663" s="69">
        <v>1816504</v>
      </c>
      <c r="G2663" s="2">
        <v>64</v>
      </c>
      <c r="H2663" s="80">
        <v>0</v>
      </c>
      <c r="I2663" s="80">
        <v>0</v>
      </c>
      <c r="L2663">
        <v>0</v>
      </c>
      <c r="M2663">
        <v>0</v>
      </c>
    </row>
    <row r="2664" spans="1:13" x14ac:dyDescent="0.2">
      <c r="A2664" s="67" t="s">
        <v>693</v>
      </c>
      <c r="B2664" s="68" t="s">
        <v>697</v>
      </c>
      <c r="C2664" s="1">
        <v>4807</v>
      </c>
      <c r="D2664" s="69">
        <v>1820932</v>
      </c>
      <c r="E2664" s="70" t="s">
        <v>3202</v>
      </c>
      <c r="F2664" s="69">
        <v>1820932</v>
      </c>
      <c r="G2664" s="2">
        <v>401</v>
      </c>
      <c r="H2664" s="80">
        <v>0</v>
      </c>
      <c r="I2664" s="80">
        <v>1</v>
      </c>
      <c r="L2664">
        <v>1</v>
      </c>
      <c r="M2664">
        <v>0</v>
      </c>
    </row>
    <row r="2665" spans="1:13" x14ac:dyDescent="0.2">
      <c r="A2665" s="67" t="s">
        <v>693</v>
      </c>
      <c r="B2665" s="68" t="s">
        <v>697</v>
      </c>
      <c r="C2665" s="1">
        <v>4805</v>
      </c>
      <c r="D2665" s="69">
        <v>1810223</v>
      </c>
      <c r="E2665" s="70" t="s">
        <v>3203</v>
      </c>
      <c r="F2665" s="69">
        <v>1810223</v>
      </c>
      <c r="G2665" s="2">
        <v>228</v>
      </c>
      <c r="H2665" s="80">
        <v>0</v>
      </c>
      <c r="I2665" s="80">
        <v>0</v>
      </c>
      <c r="L2665">
        <v>0</v>
      </c>
      <c r="M2665">
        <v>0</v>
      </c>
    </row>
    <row r="2666" spans="1:13" x14ac:dyDescent="0.2">
      <c r="A2666" s="67" t="s">
        <v>693</v>
      </c>
      <c r="B2666" s="68" t="s">
        <v>697</v>
      </c>
      <c r="C2666" s="1">
        <v>4803</v>
      </c>
      <c r="D2666" s="69">
        <v>1817729</v>
      </c>
      <c r="E2666" s="70" t="s">
        <v>3204</v>
      </c>
      <c r="F2666" s="69">
        <v>1817729</v>
      </c>
      <c r="G2666" s="2">
        <v>233</v>
      </c>
      <c r="H2666" s="80">
        <v>0</v>
      </c>
      <c r="I2666" s="80">
        <v>0</v>
      </c>
      <c r="L2666">
        <v>0</v>
      </c>
      <c r="M2666">
        <v>0</v>
      </c>
    </row>
    <row r="2667" spans="1:13" x14ac:dyDescent="0.2">
      <c r="A2667" s="67" t="s">
        <v>693</v>
      </c>
      <c r="B2667" s="68" t="s">
        <v>697</v>
      </c>
      <c r="C2667" s="1">
        <v>4805</v>
      </c>
      <c r="D2667" s="69">
        <v>1802440</v>
      </c>
      <c r="E2667" s="70" t="s">
        <v>3205</v>
      </c>
      <c r="F2667" s="69">
        <v>1802440</v>
      </c>
      <c r="G2667" s="2">
        <v>85</v>
      </c>
      <c r="H2667" s="80">
        <v>0</v>
      </c>
      <c r="I2667" s="80">
        <v>0</v>
      </c>
      <c r="L2667">
        <v>0</v>
      </c>
      <c r="M2667">
        <v>0</v>
      </c>
    </row>
    <row r="2668" spans="1:13" x14ac:dyDescent="0.2">
      <c r="A2668" s="67" t="s">
        <v>693</v>
      </c>
      <c r="B2668" s="68" t="s">
        <v>697</v>
      </c>
      <c r="C2668" s="1">
        <v>4806</v>
      </c>
      <c r="D2668" s="69">
        <v>1833172</v>
      </c>
      <c r="E2668" s="70" t="s">
        <v>3206</v>
      </c>
      <c r="F2668" s="69">
        <v>1833172</v>
      </c>
      <c r="G2668" s="2">
        <v>717</v>
      </c>
      <c r="H2668" s="80">
        <v>0</v>
      </c>
      <c r="I2668" s="80">
        <v>0</v>
      </c>
      <c r="L2668">
        <v>0</v>
      </c>
      <c r="M2668">
        <v>0</v>
      </c>
    </row>
    <row r="2669" spans="1:13" x14ac:dyDescent="0.2">
      <c r="A2669" s="67" t="s">
        <v>693</v>
      </c>
      <c r="B2669" s="68" t="s">
        <v>697</v>
      </c>
      <c r="C2669" s="1">
        <v>4809</v>
      </c>
      <c r="D2669" s="69">
        <v>1827997</v>
      </c>
      <c r="E2669" s="70" t="s">
        <v>3207</v>
      </c>
      <c r="F2669" s="69">
        <v>1827997</v>
      </c>
      <c r="G2669" s="2">
        <v>342</v>
      </c>
      <c r="H2669" s="80">
        <v>1</v>
      </c>
      <c r="I2669" s="80">
        <v>0</v>
      </c>
      <c r="L2669">
        <v>1</v>
      </c>
      <c r="M2669">
        <v>0</v>
      </c>
    </row>
    <row r="2670" spans="1:13" x14ac:dyDescent="0.2">
      <c r="A2670" s="67" t="s">
        <v>693</v>
      </c>
      <c r="B2670" s="68" t="s">
        <v>697</v>
      </c>
      <c r="C2670" s="1">
        <v>4807</v>
      </c>
      <c r="D2670" s="69">
        <v>1831583</v>
      </c>
      <c r="E2670" s="70" t="s">
        <v>3208</v>
      </c>
      <c r="F2670" s="69">
        <v>1831583</v>
      </c>
      <c r="G2670" s="2">
        <v>8898</v>
      </c>
      <c r="H2670" s="80">
        <v>0</v>
      </c>
      <c r="I2670" s="80">
        <v>0</v>
      </c>
      <c r="L2670">
        <v>0</v>
      </c>
      <c r="M2670">
        <v>0</v>
      </c>
    </row>
    <row r="2671" spans="1:13" x14ac:dyDescent="0.2">
      <c r="A2671" s="67" t="s">
        <v>693</v>
      </c>
      <c r="B2671" s="68" t="s">
        <v>697</v>
      </c>
      <c r="C2671" s="1">
        <v>4808</v>
      </c>
      <c r="D2671" s="69">
        <v>1821254</v>
      </c>
      <c r="E2671" s="70" t="s">
        <v>3209</v>
      </c>
      <c r="F2671" s="69">
        <v>1821254</v>
      </c>
      <c r="G2671" s="2">
        <v>1047</v>
      </c>
      <c r="H2671" s="80">
        <v>0</v>
      </c>
      <c r="I2671" s="80">
        <v>0</v>
      </c>
      <c r="L2671">
        <v>0</v>
      </c>
      <c r="M2671">
        <v>0</v>
      </c>
    </row>
    <row r="2672" spans="1:13" x14ac:dyDescent="0.2">
      <c r="A2672" s="67" t="s">
        <v>693</v>
      </c>
      <c r="B2672" s="68" t="s">
        <v>697</v>
      </c>
      <c r="C2672" s="1">
        <v>4801</v>
      </c>
      <c r="D2672" s="69">
        <v>1827793</v>
      </c>
      <c r="E2672" s="70" t="s">
        <v>3210</v>
      </c>
      <c r="F2672" s="69">
        <v>1827793</v>
      </c>
      <c r="G2672" s="2">
        <v>374</v>
      </c>
      <c r="H2672" s="80">
        <v>1</v>
      </c>
      <c r="I2672" s="80">
        <v>0</v>
      </c>
      <c r="L2672">
        <v>1</v>
      </c>
      <c r="M2672">
        <v>0</v>
      </c>
    </row>
    <row r="2673" spans="1:13" x14ac:dyDescent="0.2">
      <c r="A2673" s="67" t="s">
        <v>693</v>
      </c>
      <c r="B2673" s="68" t="s">
        <v>697</v>
      </c>
      <c r="C2673" s="1">
        <v>4808</v>
      </c>
      <c r="D2673" s="69">
        <v>1803009</v>
      </c>
      <c r="E2673" s="70" t="s">
        <v>3211</v>
      </c>
      <c r="F2673" s="69">
        <v>1803009</v>
      </c>
      <c r="G2673" s="2">
        <v>79347</v>
      </c>
      <c r="H2673" s="80">
        <v>0</v>
      </c>
      <c r="I2673" s="80">
        <v>0</v>
      </c>
      <c r="L2673">
        <v>0</v>
      </c>
      <c r="M2673">
        <v>0</v>
      </c>
    </row>
    <row r="2674" spans="1:13" x14ac:dyDescent="0.2">
      <c r="A2674" s="67" t="s">
        <v>693</v>
      </c>
      <c r="B2674" s="68" t="s">
        <v>697</v>
      </c>
      <c r="C2674" s="1">
        <v>4805</v>
      </c>
      <c r="D2674" s="69">
        <v>1819521</v>
      </c>
      <c r="E2674" s="70" t="s">
        <v>3212</v>
      </c>
      <c r="F2674" s="69">
        <v>1819521</v>
      </c>
      <c r="G2674" s="2">
        <v>391</v>
      </c>
      <c r="H2674" s="80">
        <v>0</v>
      </c>
      <c r="I2674" s="80">
        <v>0</v>
      </c>
      <c r="L2674">
        <v>0</v>
      </c>
      <c r="M2674">
        <v>0</v>
      </c>
    </row>
    <row r="2675" spans="1:13" x14ac:dyDescent="0.2">
      <c r="A2675" s="67" t="s">
        <v>693</v>
      </c>
      <c r="B2675" s="68" t="s">
        <v>697</v>
      </c>
      <c r="C2675" s="1">
        <v>4808</v>
      </c>
      <c r="D2675" s="69">
        <v>1816212</v>
      </c>
      <c r="E2675" s="70" t="s">
        <v>3213</v>
      </c>
      <c r="F2675" s="69">
        <v>1816212</v>
      </c>
      <c r="G2675" s="2">
        <v>774</v>
      </c>
      <c r="H2675" s="80">
        <v>0</v>
      </c>
      <c r="I2675" s="80">
        <v>0</v>
      </c>
      <c r="L2675">
        <v>0</v>
      </c>
      <c r="M2675">
        <v>0</v>
      </c>
    </row>
    <row r="2676" spans="1:13" x14ac:dyDescent="0.2">
      <c r="A2676" s="67" t="s">
        <v>693</v>
      </c>
      <c r="B2676" s="68" t="s">
        <v>697</v>
      </c>
      <c r="C2676" s="1">
        <v>4808</v>
      </c>
      <c r="D2676" s="69">
        <v>1832045</v>
      </c>
      <c r="E2676" s="70" t="s">
        <v>3214</v>
      </c>
      <c r="F2676" s="69">
        <v>1832045</v>
      </c>
      <c r="G2676" s="2">
        <v>2523</v>
      </c>
      <c r="H2676" s="80">
        <v>0</v>
      </c>
      <c r="I2676" s="80">
        <v>0</v>
      </c>
      <c r="L2676">
        <v>0</v>
      </c>
      <c r="M2676">
        <v>0</v>
      </c>
    </row>
    <row r="2677" spans="1:13" x14ac:dyDescent="0.2">
      <c r="A2677" s="67" t="s">
        <v>693</v>
      </c>
      <c r="B2677" s="68" t="s">
        <v>697</v>
      </c>
      <c r="C2677" s="1">
        <v>4809</v>
      </c>
      <c r="D2677" s="69">
        <v>1829568</v>
      </c>
      <c r="E2677" s="70" t="s">
        <v>3215</v>
      </c>
      <c r="F2677" s="69">
        <v>1829568</v>
      </c>
      <c r="G2677" s="2">
        <v>545</v>
      </c>
      <c r="H2677" s="80">
        <v>0</v>
      </c>
      <c r="I2677" s="80">
        <v>0</v>
      </c>
      <c r="L2677">
        <v>0</v>
      </c>
      <c r="M2677">
        <v>0</v>
      </c>
    </row>
    <row r="2678" spans="1:13" x14ac:dyDescent="0.2">
      <c r="A2678" s="67" t="s">
        <v>693</v>
      </c>
      <c r="B2678" s="68" t="s">
        <v>697</v>
      </c>
      <c r="C2678" s="1">
        <v>4801</v>
      </c>
      <c r="D2678" s="69">
        <v>1809229</v>
      </c>
      <c r="E2678" s="70" t="s">
        <v>3216</v>
      </c>
      <c r="F2678" s="69">
        <v>1809229</v>
      </c>
      <c r="G2678" s="2">
        <v>338</v>
      </c>
      <c r="H2678" s="80">
        <v>0</v>
      </c>
      <c r="I2678" s="80">
        <v>0</v>
      </c>
      <c r="L2678">
        <v>0</v>
      </c>
      <c r="M2678">
        <v>0</v>
      </c>
    </row>
    <row r="2679" spans="1:13" x14ac:dyDescent="0.2">
      <c r="A2679" s="67" t="s">
        <v>693</v>
      </c>
      <c r="B2679" s="68" t="s">
        <v>697</v>
      </c>
      <c r="C2679" s="1">
        <v>4802</v>
      </c>
      <c r="D2679" s="69">
        <v>1812335</v>
      </c>
      <c r="E2679" s="70" t="s">
        <v>3217</v>
      </c>
      <c r="F2679" s="69">
        <v>1812335</v>
      </c>
      <c r="G2679" s="2">
        <v>332</v>
      </c>
      <c r="H2679" s="80">
        <v>0</v>
      </c>
      <c r="I2679" s="80">
        <v>0</v>
      </c>
      <c r="L2679">
        <v>0</v>
      </c>
      <c r="M2679">
        <v>0</v>
      </c>
    </row>
    <row r="2680" spans="1:13" x14ac:dyDescent="0.2">
      <c r="A2680" s="67" t="s">
        <v>693</v>
      </c>
      <c r="B2680" s="68" t="s">
        <v>697</v>
      </c>
      <c r="C2680" s="1">
        <v>4802</v>
      </c>
      <c r="D2680" s="69">
        <v>1834087</v>
      </c>
      <c r="E2680" s="70" t="s">
        <v>3218</v>
      </c>
      <c r="F2680" s="69">
        <v>1834087</v>
      </c>
      <c r="G2680" s="2">
        <v>341</v>
      </c>
      <c r="H2680" s="80">
        <v>0</v>
      </c>
      <c r="I2680" s="80">
        <v>0</v>
      </c>
      <c r="L2680">
        <v>0</v>
      </c>
      <c r="M2680">
        <v>0</v>
      </c>
    </row>
    <row r="2681" spans="1:13" x14ac:dyDescent="0.2">
      <c r="A2681" s="67" t="s">
        <v>693</v>
      </c>
      <c r="B2681" s="68" t="s">
        <v>697</v>
      </c>
      <c r="C2681" s="1">
        <v>4808</v>
      </c>
      <c r="D2681" s="69">
        <v>1829878</v>
      </c>
      <c r="E2681" s="70" t="s">
        <v>1650</v>
      </c>
      <c r="F2681" s="69">
        <v>1829878</v>
      </c>
      <c r="G2681" s="2">
        <v>1827</v>
      </c>
      <c r="H2681" s="80">
        <v>0</v>
      </c>
      <c r="I2681" s="80">
        <v>0</v>
      </c>
      <c r="L2681">
        <v>0</v>
      </c>
      <c r="M2681">
        <v>0</v>
      </c>
    </row>
    <row r="2682" spans="1:13" x14ac:dyDescent="0.2">
      <c r="A2682" s="67" t="s">
        <v>693</v>
      </c>
      <c r="B2682" s="68" t="s">
        <v>697</v>
      </c>
      <c r="C2682" s="1">
        <v>4802</v>
      </c>
      <c r="D2682" s="69">
        <v>1805166</v>
      </c>
      <c r="E2682" s="70" t="s">
        <v>1651</v>
      </c>
      <c r="F2682" s="69">
        <v>1805166</v>
      </c>
      <c r="G2682" s="2">
        <v>284</v>
      </c>
      <c r="H2682" s="80">
        <v>0</v>
      </c>
      <c r="I2682" s="80">
        <v>0</v>
      </c>
      <c r="L2682">
        <v>0</v>
      </c>
      <c r="M2682">
        <v>0</v>
      </c>
    </row>
    <row r="2683" spans="1:13" x14ac:dyDescent="0.2">
      <c r="A2683" s="67" t="s">
        <v>693</v>
      </c>
      <c r="B2683" s="68" t="s">
        <v>697</v>
      </c>
      <c r="C2683" s="1">
        <v>4806</v>
      </c>
      <c r="D2683" s="69">
        <v>1821537</v>
      </c>
      <c r="E2683" s="70" t="s">
        <v>1652</v>
      </c>
      <c r="F2683" s="69">
        <v>1821537</v>
      </c>
      <c r="G2683" s="2">
        <v>900</v>
      </c>
      <c r="H2683" s="80">
        <v>0</v>
      </c>
      <c r="I2683" s="80">
        <v>0</v>
      </c>
      <c r="L2683">
        <v>0</v>
      </c>
      <c r="M2683">
        <v>0</v>
      </c>
    </row>
    <row r="2684" spans="1:13" x14ac:dyDescent="0.2">
      <c r="A2684" s="67" t="s">
        <v>693</v>
      </c>
      <c r="B2684" s="68" t="s">
        <v>697</v>
      </c>
      <c r="C2684" s="1">
        <v>4803</v>
      </c>
      <c r="D2684" s="69">
        <v>1802884</v>
      </c>
      <c r="E2684" s="70" t="s">
        <v>1653</v>
      </c>
      <c r="F2684" s="69">
        <v>1802884</v>
      </c>
      <c r="G2684" s="2">
        <v>356</v>
      </c>
      <c r="H2684" s="80">
        <v>0</v>
      </c>
      <c r="I2684" s="80">
        <v>0</v>
      </c>
      <c r="L2684">
        <v>0</v>
      </c>
      <c r="M2684">
        <v>0</v>
      </c>
    </row>
    <row r="2685" spans="1:13" x14ac:dyDescent="0.2">
      <c r="A2685" s="67" t="s">
        <v>693</v>
      </c>
      <c r="B2685" s="68" t="s">
        <v>697</v>
      </c>
      <c r="C2685" s="1">
        <v>4808</v>
      </c>
      <c r="D2685" s="69">
        <v>1820394</v>
      </c>
      <c r="E2685" s="70" t="s">
        <v>1654</v>
      </c>
      <c r="F2685" s="69">
        <v>1820394</v>
      </c>
      <c r="G2685" s="2">
        <v>379</v>
      </c>
      <c r="H2685" s="80">
        <v>0</v>
      </c>
      <c r="I2685" s="80">
        <v>0</v>
      </c>
      <c r="L2685">
        <v>0</v>
      </c>
      <c r="M2685">
        <v>0</v>
      </c>
    </row>
    <row r="2686" spans="1:13" x14ac:dyDescent="0.2">
      <c r="A2686" s="67" t="s">
        <v>693</v>
      </c>
      <c r="B2686" s="68" t="s">
        <v>697</v>
      </c>
      <c r="C2686" s="1">
        <v>4806</v>
      </c>
      <c r="D2686" s="69">
        <v>1815334</v>
      </c>
      <c r="E2686" s="70" t="s">
        <v>1655</v>
      </c>
      <c r="F2686" s="69">
        <v>1815334</v>
      </c>
      <c r="G2686" s="2">
        <v>415</v>
      </c>
      <c r="H2686" s="80">
        <v>0</v>
      </c>
      <c r="I2686" s="80">
        <v>0</v>
      </c>
      <c r="L2686">
        <v>0</v>
      </c>
      <c r="M2686">
        <v>0</v>
      </c>
    </row>
    <row r="2687" spans="1:13" x14ac:dyDescent="0.2">
      <c r="A2687" s="67" t="s">
        <v>693</v>
      </c>
      <c r="B2687" s="68" t="s">
        <v>697</v>
      </c>
      <c r="C2687" s="1">
        <v>4806</v>
      </c>
      <c r="D2687" s="69">
        <v>1820349</v>
      </c>
      <c r="E2687" s="70" t="s">
        <v>1656</v>
      </c>
      <c r="F2687" s="69">
        <v>1820349</v>
      </c>
      <c r="G2687" s="2">
        <v>420</v>
      </c>
      <c r="H2687" s="80">
        <v>0</v>
      </c>
      <c r="I2687" s="80">
        <v>0</v>
      </c>
      <c r="L2687">
        <v>0</v>
      </c>
      <c r="M2687">
        <v>0</v>
      </c>
    </row>
    <row r="2688" spans="1:13" x14ac:dyDescent="0.2">
      <c r="A2688" s="67" t="s">
        <v>693</v>
      </c>
      <c r="B2688" s="68" t="s">
        <v>697</v>
      </c>
      <c r="C2688" s="1">
        <v>4808</v>
      </c>
      <c r="D2688" s="69">
        <v>1830702</v>
      </c>
      <c r="E2688" s="70" t="s">
        <v>1657</v>
      </c>
      <c r="F2688" s="69">
        <v>1830702</v>
      </c>
      <c r="G2688" s="2">
        <v>357</v>
      </c>
      <c r="H2688" s="80">
        <v>0</v>
      </c>
      <c r="I2688" s="80">
        <v>0</v>
      </c>
      <c r="L2688">
        <v>0</v>
      </c>
      <c r="M2688">
        <v>0</v>
      </c>
    </row>
    <row r="2689" spans="1:13" x14ac:dyDescent="0.2">
      <c r="A2689" s="67" t="s">
        <v>693</v>
      </c>
      <c r="B2689" s="68" t="s">
        <v>697</v>
      </c>
      <c r="C2689" s="1">
        <v>4808</v>
      </c>
      <c r="D2689" s="69">
        <v>1825982</v>
      </c>
      <c r="E2689" s="70" t="s">
        <v>1658</v>
      </c>
      <c r="F2689" s="69">
        <v>1825982</v>
      </c>
      <c r="G2689" s="2">
        <v>869</v>
      </c>
      <c r="H2689" s="80">
        <v>0</v>
      </c>
      <c r="I2689" s="80">
        <v>0</v>
      </c>
      <c r="L2689">
        <v>0</v>
      </c>
      <c r="M2689">
        <v>0</v>
      </c>
    </row>
    <row r="2690" spans="1:13" x14ac:dyDescent="0.2">
      <c r="A2690" s="67" t="s">
        <v>693</v>
      </c>
      <c r="B2690" s="68" t="s">
        <v>697</v>
      </c>
      <c r="C2690" s="1">
        <v>4807</v>
      </c>
      <c r="D2690" s="69">
        <v>1811633</v>
      </c>
      <c r="E2690" s="70" t="s">
        <v>1659</v>
      </c>
      <c r="F2690" s="69">
        <v>1811633</v>
      </c>
      <c r="G2690" s="2">
        <v>376</v>
      </c>
      <c r="H2690" s="80">
        <v>0</v>
      </c>
      <c r="I2690" s="80">
        <v>0</v>
      </c>
      <c r="L2690">
        <v>0</v>
      </c>
      <c r="M2690">
        <v>0</v>
      </c>
    </row>
    <row r="2691" spans="1:13" x14ac:dyDescent="0.2">
      <c r="A2691" s="67" t="s">
        <v>693</v>
      </c>
      <c r="B2691" s="68" t="s">
        <v>697</v>
      </c>
      <c r="C2691" s="1">
        <v>4808</v>
      </c>
      <c r="D2691" s="69">
        <v>1829373</v>
      </c>
      <c r="E2691" s="70" t="s">
        <v>1660</v>
      </c>
      <c r="F2691" s="69">
        <v>1829373</v>
      </c>
      <c r="G2691" s="2">
        <v>1448</v>
      </c>
      <c r="H2691" s="80">
        <v>0</v>
      </c>
      <c r="I2691" s="80">
        <v>0</v>
      </c>
      <c r="L2691">
        <v>0</v>
      </c>
      <c r="M2691">
        <v>0</v>
      </c>
    </row>
    <row r="2692" spans="1:13" x14ac:dyDescent="0.2">
      <c r="A2692" s="67" t="s">
        <v>693</v>
      </c>
      <c r="B2692" s="68" t="s">
        <v>697</v>
      </c>
      <c r="C2692" s="1">
        <v>4808</v>
      </c>
      <c r="D2692" s="69">
        <v>1812104</v>
      </c>
      <c r="E2692" s="70" t="s">
        <v>1661</v>
      </c>
      <c r="F2692" s="69">
        <v>1812104</v>
      </c>
      <c r="G2692" s="2">
        <v>419</v>
      </c>
      <c r="H2692" s="80">
        <v>0</v>
      </c>
      <c r="I2692" s="80">
        <v>0</v>
      </c>
      <c r="L2692">
        <v>0</v>
      </c>
      <c r="M2692">
        <v>0</v>
      </c>
    </row>
    <row r="2693" spans="1:13" x14ac:dyDescent="0.2">
      <c r="A2693" s="67" t="s">
        <v>693</v>
      </c>
      <c r="B2693" s="68" t="s">
        <v>697</v>
      </c>
      <c r="C2693" s="1">
        <v>4809</v>
      </c>
      <c r="D2693" s="69">
        <v>1804695</v>
      </c>
      <c r="E2693" s="70" t="s">
        <v>1662</v>
      </c>
      <c r="F2693" s="69">
        <v>1804695</v>
      </c>
      <c r="G2693" s="2">
        <v>4623</v>
      </c>
      <c r="H2693" s="80">
        <v>0</v>
      </c>
      <c r="I2693" s="80">
        <v>0</v>
      </c>
      <c r="L2693">
        <v>0</v>
      </c>
      <c r="M2693">
        <v>0</v>
      </c>
    </row>
    <row r="2694" spans="1:13" x14ac:dyDescent="0.2">
      <c r="A2694" s="67" t="s">
        <v>693</v>
      </c>
      <c r="B2694" s="68" t="s">
        <v>697</v>
      </c>
      <c r="C2694" s="1">
        <v>4806</v>
      </c>
      <c r="D2694" s="69">
        <v>1831051</v>
      </c>
      <c r="E2694" s="70" t="s">
        <v>1663</v>
      </c>
      <c r="F2694" s="69">
        <v>1831051</v>
      </c>
      <c r="G2694" s="2">
        <v>363</v>
      </c>
      <c r="H2694" s="80">
        <v>0</v>
      </c>
      <c r="I2694" s="80">
        <v>0</v>
      </c>
      <c r="L2694">
        <v>0</v>
      </c>
      <c r="M2694">
        <v>0</v>
      </c>
    </row>
    <row r="2695" spans="1:13" x14ac:dyDescent="0.2">
      <c r="A2695" s="67" t="s">
        <v>693</v>
      </c>
      <c r="B2695" s="68" t="s">
        <v>697</v>
      </c>
      <c r="C2695" s="1">
        <v>4806</v>
      </c>
      <c r="D2695" s="69">
        <v>1809195</v>
      </c>
      <c r="E2695" s="70" t="s">
        <v>1664</v>
      </c>
      <c r="F2695" s="69">
        <v>1809195</v>
      </c>
      <c r="G2695" s="2">
        <v>369</v>
      </c>
      <c r="H2695" s="80">
        <v>1</v>
      </c>
      <c r="I2695" s="80">
        <v>0</v>
      </c>
      <c r="L2695">
        <v>1</v>
      </c>
      <c r="M2695">
        <v>0</v>
      </c>
    </row>
    <row r="2696" spans="1:13" x14ac:dyDescent="0.2">
      <c r="A2696" s="67" t="s">
        <v>693</v>
      </c>
      <c r="B2696" s="68" t="s">
        <v>697</v>
      </c>
      <c r="C2696" s="1">
        <v>4808</v>
      </c>
      <c r="D2696" s="69">
        <v>1802246</v>
      </c>
      <c r="E2696" s="70" t="s">
        <v>1665</v>
      </c>
      <c r="F2696" s="69">
        <v>1802246</v>
      </c>
      <c r="G2696" s="2">
        <v>713</v>
      </c>
      <c r="H2696" s="80">
        <v>0</v>
      </c>
      <c r="I2696" s="80">
        <v>0</v>
      </c>
      <c r="L2696">
        <v>0</v>
      </c>
      <c r="M2696">
        <v>0</v>
      </c>
    </row>
    <row r="2697" spans="1:13" x14ac:dyDescent="0.2">
      <c r="A2697" s="67" t="s">
        <v>693</v>
      </c>
      <c r="B2697" s="68" t="s">
        <v>697</v>
      </c>
      <c r="C2697" s="1">
        <v>4804</v>
      </c>
      <c r="D2697" s="69">
        <v>1826000</v>
      </c>
      <c r="E2697" s="70" t="s">
        <v>1666</v>
      </c>
      <c r="F2697" s="69">
        <v>1826000</v>
      </c>
      <c r="G2697" s="2">
        <v>347</v>
      </c>
      <c r="H2697" s="80">
        <v>0</v>
      </c>
      <c r="I2697" s="80">
        <v>0</v>
      </c>
      <c r="L2697">
        <v>0</v>
      </c>
      <c r="M2697">
        <v>0</v>
      </c>
    </row>
    <row r="2698" spans="1:13" x14ac:dyDescent="0.2">
      <c r="A2698" s="67" t="s">
        <v>693</v>
      </c>
      <c r="B2698" s="68" t="s">
        <v>697</v>
      </c>
      <c r="C2698" s="1">
        <v>4805</v>
      </c>
      <c r="D2698" s="69">
        <v>1818430</v>
      </c>
      <c r="E2698" s="70" t="s">
        <v>1667</v>
      </c>
      <c r="F2698" s="69">
        <v>1818430</v>
      </c>
      <c r="G2698" s="2">
        <v>77</v>
      </c>
      <c r="H2698" s="80">
        <v>0</v>
      </c>
      <c r="I2698" s="80">
        <v>0</v>
      </c>
      <c r="L2698">
        <v>0</v>
      </c>
      <c r="M2698">
        <v>0</v>
      </c>
    </row>
    <row r="2699" spans="1:13" x14ac:dyDescent="0.2">
      <c r="A2699" s="67" t="s">
        <v>693</v>
      </c>
      <c r="B2699" s="68" t="s">
        <v>697</v>
      </c>
      <c r="C2699" s="1">
        <v>4808</v>
      </c>
      <c r="D2699" s="69">
        <v>1826426</v>
      </c>
      <c r="E2699" s="70" t="s">
        <v>1668</v>
      </c>
      <c r="F2699" s="69">
        <v>1826426</v>
      </c>
      <c r="G2699" s="2">
        <v>3562</v>
      </c>
      <c r="H2699" s="80">
        <v>0</v>
      </c>
      <c r="I2699" s="80">
        <v>0</v>
      </c>
      <c r="L2699">
        <v>0</v>
      </c>
      <c r="M2699">
        <v>0</v>
      </c>
    </row>
    <row r="2700" spans="1:13" x14ac:dyDescent="0.2">
      <c r="A2700" s="67" t="s">
        <v>693</v>
      </c>
      <c r="B2700" s="68" t="s">
        <v>697</v>
      </c>
      <c r="C2700" s="1">
        <v>4805</v>
      </c>
      <c r="D2700" s="69">
        <v>1807940</v>
      </c>
      <c r="E2700" s="70" t="s">
        <v>1669</v>
      </c>
      <c r="F2700" s="69">
        <v>1807940</v>
      </c>
      <c r="G2700" s="2">
        <v>274</v>
      </c>
      <c r="H2700" s="80">
        <v>0</v>
      </c>
      <c r="I2700" s="80">
        <v>0</v>
      </c>
      <c r="L2700">
        <v>0</v>
      </c>
      <c r="M2700">
        <v>0</v>
      </c>
    </row>
    <row r="2701" spans="1:13" x14ac:dyDescent="0.2">
      <c r="A2701" s="67" t="s">
        <v>693</v>
      </c>
      <c r="B2701" s="68" t="s">
        <v>697</v>
      </c>
      <c r="C2701" s="1">
        <v>4801</v>
      </c>
      <c r="D2701" s="69">
        <v>1803142</v>
      </c>
      <c r="E2701" s="70" t="s">
        <v>1670</v>
      </c>
      <c r="F2701" s="69">
        <v>1803142</v>
      </c>
      <c r="G2701" s="2">
        <v>802</v>
      </c>
      <c r="H2701" s="80">
        <v>0</v>
      </c>
      <c r="I2701" s="80">
        <v>0</v>
      </c>
      <c r="L2701">
        <v>0</v>
      </c>
      <c r="M2701">
        <v>0</v>
      </c>
    </row>
    <row r="2702" spans="1:13" x14ac:dyDescent="0.2">
      <c r="A2702" s="67" t="s">
        <v>693</v>
      </c>
      <c r="B2702" s="68" t="s">
        <v>697</v>
      </c>
      <c r="C2702" s="1">
        <v>4808</v>
      </c>
      <c r="D2702" s="69">
        <v>1812292</v>
      </c>
      <c r="E2702" s="70" t="s">
        <v>1671</v>
      </c>
      <c r="F2702" s="69">
        <v>1812292</v>
      </c>
      <c r="G2702" s="2">
        <v>100</v>
      </c>
      <c r="H2702" s="80">
        <v>0</v>
      </c>
      <c r="I2702" s="80">
        <v>0</v>
      </c>
      <c r="L2702">
        <v>0</v>
      </c>
      <c r="M2702">
        <v>0</v>
      </c>
    </row>
    <row r="2703" spans="1:13" x14ac:dyDescent="0.2">
      <c r="A2703" s="67" t="s">
        <v>693</v>
      </c>
      <c r="B2703" s="68" t="s">
        <v>697</v>
      </c>
      <c r="C2703" s="1">
        <v>4806</v>
      </c>
      <c r="D2703" s="69">
        <v>1821643</v>
      </c>
      <c r="E2703" s="70" t="s">
        <v>1672</v>
      </c>
      <c r="F2703" s="69">
        <v>1821643</v>
      </c>
      <c r="G2703" s="2">
        <v>211</v>
      </c>
      <c r="H2703" s="80">
        <v>0</v>
      </c>
      <c r="I2703" s="80">
        <v>0</v>
      </c>
      <c r="L2703">
        <v>0</v>
      </c>
      <c r="M2703">
        <v>0</v>
      </c>
    </row>
    <row r="2704" spans="1:13" x14ac:dyDescent="0.2">
      <c r="A2704" s="67" t="s">
        <v>245</v>
      </c>
      <c r="B2704" s="68" t="s">
        <v>408</v>
      </c>
      <c r="C2704" s="1">
        <v>4904</v>
      </c>
      <c r="D2704" s="69">
        <v>1907302</v>
      </c>
      <c r="E2704" s="70" t="s">
        <v>1673</v>
      </c>
      <c r="F2704" s="69">
        <v>1907302</v>
      </c>
      <c r="G2704" s="2">
        <v>864</v>
      </c>
      <c r="H2704" s="80">
        <v>0</v>
      </c>
      <c r="I2704" s="80">
        <v>0</v>
      </c>
      <c r="L2704">
        <v>0</v>
      </c>
      <c r="M2704">
        <v>0</v>
      </c>
    </row>
    <row r="2705" spans="1:13" x14ac:dyDescent="0.2">
      <c r="A2705" s="67" t="s">
        <v>245</v>
      </c>
      <c r="B2705" s="68" t="s">
        <v>408</v>
      </c>
      <c r="C2705" s="1">
        <v>4901</v>
      </c>
      <c r="D2705" s="69">
        <v>1931307</v>
      </c>
      <c r="E2705" s="70" t="s">
        <v>1674</v>
      </c>
      <c r="F2705" s="69">
        <v>1931307</v>
      </c>
      <c r="G2705" s="2">
        <v>474</v>
      </c>
      <c r="H2705" s="80">
        <v>1</v>
      </c>
      <c r="I2705" s="80">
        <v>0</v>
      </c>
      <c r="L2705">
        <v>1</v>
      </c>
      <c r="M2705">
        <v>0</v>
      </c>
    </row>
    <row r="2706" spans="1:13" x14ac:dyDescent="0.2">
      <c r="A2706" s="67" t="s">
        <v>245</v>
      </c>
      <c r="B2706" s="68" t="s">
        <v>408</v>
      </c>
      <c r="C2706" s="1">
        <v>4901</v>
      </c>
      <c r="D2706" s="69">
        <v>1906673</v>
      </c>
      <c r="E2706" s="70" t="s">
        <v>1675</v>
      </c>
      <c r="F2706" s="69">
        <v>1906673</v>
      </c>
      <c r="G2706" s="2">
        <v>31207</v>
      </c>
      <c r="H2706" s="80">
        <v>0</v>
      </c>
      <c r="I2706" s="80">
        <v>0</v>
      </c>
      <c r="L2706">
        <v>0</v>
      </c>
      <c r="M2706">
        <v>0</v>
      </c>
    </row>
    <row r="2707" spans="1:13" x14ac:dyDescent="0.2">
      <c r="A2707" s="67" t="s">
        <v>245</v>
      </c>
      <c r="B2707" s="68" t="s">
        <v>408</v>
      </c>
      <c r="C2707" s="1">
        <v>4902</v>
      </c>
      <c r="D2707" s="69">
        <v>1930526</v>
      </c>
      <c r="E2707" s="70" t="s">
        <v>1676</v>
      </c>
      <c r="F2707" s="69">
        <v>1930526</v>
      </c>
      <c r="G2707" s="2">
        <v>1544</v>
      </c>
      <c r="H2707" s="80">
        <v>0</v>
      </c>
      <c r="I2707" s="80">
        <v>0</v>
      </c>
      <c r="L2707">
        <v>0</v>
      </c>
      <c r="M2707">
        <v>0</v>
      </c>
    </row>
    <row r="2708" spans="1:13" x14ac:dyDescent="0.2">
      <c r="A2708" s="67" t="s">
        <v>245</v>
      </c>
      <c r="B2708" s="68" t="s">
        <v>408</v>
      </c>
      <c r="C2708" s="1">
        <v>4901</v>
      </c>
      <c r="D2708" s="69">
        <v>1928370</v>
      </c>
      <c r="E2708" s="70" t="s">
        <v>1677</v>
      </c>
      <c r="F2708" s="69">
        <v>1928370</v>
      </c>
      <c r="G2708" s="2">
        <v>204</v>
      </c>
      <c r="H2708" s="80">
        <v>1</v>
      </c>
      <c r="I2708" s="80">
        <v>0</v>
      </c>
      <c r="L2708">
        <v>1</v>
      </c>
      <c r="M2708">
        <v>0</v>
      </c>
    </row>
    <row r="2709" spans="1:13" x14ac:dyDescent="0.2">
      <c r="A2709" s="67" t="s">
        <v>245</v>
      </c>
      <c r="B2709" s="68" t="s">
        <v>408</v>
      </c>
      <c r="C2709" s="1">
        <v>4903</v>
      </c>
      <c r="D2709" s="69">
        <v>1907339</v>
      </c>
      <c r="E2709" s="70" t="s">
        <v>115</v>
      </c>
      <c r="F2709" s="69">
        <v>1907339</v>
      </c>
      <c r="G2709" s="2">
        <v>406</v>
      </c>
      <c r="H2709" s="80">
        <v>0</v>
      </c>
      <c r="I2709" s="80">
        <v>0</v>
      </c>
      <c r="L2709">
        <v>0</v>
      </c>
      <c r="M2709">
        <v>0</v>
      </c>
    </row>
    <row r="2710" spans="1:13" x14ac:dyDescent="0.2">
      <c r="A2710" s="67" t="s">
        <v>245</v>
      </c>
      <c r="B2710" s="68" t="s">
        <v>408</v>
      </c>
      <c r="C2710" s="1">
        <v>4906</v>
      </c>
      <c r="D2710" s="69">
        <v>1904561</v>
      </c>
      <c r="E2710" s="70" t="s">
        <v>116</v>
      </c>
      <c r="F2710" s="69">
        <v>1904561</v>
      </c>
      <c r="G2710" s="2">
        <v>554</v>
      </c>
      <c r="H2710" s="80">
        <v>0</v>
      </c>
      <c r="I2710" s="80">
        <v>0</v>
      </c>
      <c r="L2710">
        <v>0</v>
      </c>
      <c r="M2710">
        <v>0</v>
      </c>
    </row>
    <row r="2711" spans="1:13" x14ac:dyDescent="0.2">
      <c r="A2711" s="67" t="s">
        <v>245</v>
      </c>
      <c r="B2711" s="68" t="s">
        <v>408</v>
      </c>
      <c r="C2711" s="1">
        <v>4906</v>
      </c>
      <c r="D2711" s="69">
        <v>1922327</v>
      </c>
      <c r="E2711" s="70" t="s">
        <v>215</v>
      </c>
      <c r="F2711" s="69">
        <v>1922327</v>
      </c>
      <c r="G2711" s="2">
        <v>2449</v>
      </c>
      <c r="H2711" s="80">
        <v>0</v>
      </c>
      <c r="I2711" s="80">
        <v>0</v>
      </c>
      <c r="L2711">
        <v>0</v>
      </c>
      <c r="M2711">
        <v>0</v>
      </c>
    </row>
    <row r="2712" spans="1:13" x14ac:dyDescent="0.2">
      <c r="A2712" s="67" t="s">
        <v>245</v>
      </c>
      <c r="B2712" s="68" t="s">
        <v>408</v>
      </c>
      <c r="C2712" s="1">
        <v>4906</v>
      </c>
      <c r="D2712" s="69">
        <v>1903267</v>
      </c>
      <c r="E2712" s="70" t="s">
        <v>216</v>
      </c>
      <c r="F2712" s="69">
        <v>1903267</v>
      </c>
      <c r="G2712" s="2">
        <v>941</v>
      </c>
      <c r="H2712" s="80">
        <v>0</v>
      </c>
      <c r="I2712" s="80">
        <v>0</v>
      </c>
      <c r="L2712">
        <v>0</v>
      </c>
      <c r="M2712">
        <v>0</v>
      </c>
    </row>
    <row r="2713" spans="1:13" x14ac:dyDescent="0.2">
      <c r="A2713" s="67" t="s">
        <v>245</v>
      </c>
      <c r="B2713" s="68" t="s">
        <v>408</v>
      </c>
      <c r="C2713" s="1">
        <v>4909</v>
      </c>
      <c r="D2713" s="69">
        <v>1923746</v>
      </c>
      <c r="E2713" s="70" t="s">
        <v>217</v>
      </c>
      <c r="F2713" s="69">
        <v>1923746</v>
      </c>
      <c r="G2713" s="2">
        <v>1318</v>
      </c>
      <c r="H2713" s="80">
        <v>0</v>
      </c>
      <c r="I2713" s="80">
        <v>0</v>
      </c>
      <c r="L2713">
        <v>0</v>
      </c>
      <c r="M2713">
        <v>0</v>
      </c>
    </row>
    <row r="2714" spans="1:13" x14ac:dyDescent="0.2">
      <c r="A2714" s="67" t="s">
        <v>245</v>
      </c>
      <c r="B2714" s="68" t="s">
        <v>408</v>
      </c>
      <c r="C2714" s="1">
        <v>4904</v>
      </c>
      <c r="D2714" s="69">
        <v>1929513</v>
      </c>
      <c r="E2714" s="70" t="s">
        <v>218</v>
      </c>
      <c r="F2714" s="69">
        <v>1929513</v>
      </c>
      <c r="G2714" s="2">
        <v>708</v>
      </c>
      <c r="H2714" s="80">
        <v>0</v>
      </c>
      <c r="I2714" s="80">
        <v>0</v>
      </c>
      <c r="L2714">
        <v>0</v>
      </c>
      <c r="M2714">
        <v>0</v>
      </c>
    </row>
    <row r="2715" spans="1:13" x14ac:dyDescent="0.2">
      <c r="A2715" s="67" t="s">
        <v>245</v>
      </c>
      <c r="B2715" s="68" t="s">
        <v>408</v>
      </c>
      <c r="C2715" s="1">
        <v>4904</v>
      </c>
      <c r="D2715" s="69">
        <v>1907287</v>
      </c>
      <c r="E2715" s="70" t="s">
        <v>219</v>
      </c>
      <c r="F2715" s="69">
        <v>1907287</v>
      </c>
      <c r="G2715" s="2">
        <v>219</v>
      </c>
      <c r="H2715" s="80">
        <v>1</v>
      </c>
      <c r="I2715" s="80">
        <v>0</v>
      </c>
      <c r="L2715">
        <v>1</v>
      </c>
      <c r="M2715">
        <v>0</v>
      </c>
    </row>
    <row r="2716" spans="1:13" x14ac:dyDescent="0.2">
      <c r="A2716" s="67" t="s">
        <v>245</v>
      </c>
      <c r="B2716" s="68" t="s">
        <v>408</v>
      </c>
      <c r="C2716" s="1">
        <v>4909</v>
      </c>
      <c r="D2716" s="69">
        <v>1925991</v>
      </c>
      <c r="E2716" s="70" t="s">
        <v>220</v>
      </c>
      <c r="F2716" s="69">
        <v>1925991</v>
      </c>
      <c r="G2716" s="2">
        <v>1016</v>
      </c>
      <c r="H2716" s="80">
        <v>0</v>
      </c>
      <c r="I2716" s="80">
        <v>0</v>
      </c>
      <c r="L2716">
        <v>0</v>
      </c>
      <c r="M2716">
        <v>0</v>
      </c>
    </row>
    <row r="2717" spans="1:13" x14ac:dyDescent="0.2">
      <c r="A2717" s="67" t="s">
        <v>245</v>
      </c>
      <c r="B2717" s="68" t="s">
        <v>408</v>
      </c>
      <c r="C2717" s="1">
        <v>4909</v>
      </c>
      <c r="D2717" s="69">
        <v>1930410</v>
      </c>
      <c r="E2717" s="70" t="s">
        <v>221</v>
      </c>
      <c r="F2717" s="69">
        <v>1930410</v>
      </c>
      <c r="G2717" s="2">
        <v>523</v>
      </c>
      <c r="H2717" s="80">
        <v>0</v>
      </c>
      <c r="I2717" s="80">
        <v>0</v>
      </c>
      <c r="L2717">
        <v>0</v>
      </c>
      <c r="M2717">
        <v>0</v>
      </c>
    </row>
    <row r="2718" spans="1:13" x14ac:dyDescent="0.2">
      <c r="A2718" s="67" t="s">
        <v>245</v>
      </c>
      <c r="B2718" s="68" t="s">
        <v>408</v>
      </c>
      <c r="C2718" s="1">
        <v>4901</v>
      </c>
      <c r="D2718" s="69">
        <v>1906327</v>
      </c>
      <c r="E2718" s="70" t="s">
        <v>222</v>
      </c>
      <c r="F2718" s="69">
        <v>1906327</v>
      </c>
      <c r="G2718" s="2">
        <v>420</v>
      </c>
      <c r="H2718" s="80">
        <v>1</v>
      </c>
      <c r="I2718" s="80">
        <v>1</v>
      </c>
      <c r="L2718">
        <v>1</v>
      </c>
      <c r="M2718">
        <v>0</v>
      </c>
    </row>
    <row r="2719" spans="1:13" x14ac:dyDescent="0.2">
      <c r="A2719" s="67" t="s">
        <v>245</v>
      </c>
      <c r="B2719" s="68" t="s">
        <v>408</v>
      </c>
      <c r="C2719" s="1">
        <v>4904</v>
      </c>
      <c r="D2719" s="69">
        <v>1929902</v>
      </c>
      <c r="E2719" s="70" t="s">
        <v>223</v>
      </c>
      <c r="F2719" s="69">
        <v>1929902</v>
      </c>
      <c r="G2719" s="2">
        <v>82</v>
      </c>
      <c r="H2719" s="80">
        <v>0</v>
      </c>
      <c r="I2719" s="80">
        <v>0</v>
      </c>
      <c r="L2719">
        <v>0</v>
      </c>
      <c r="M2719">
        <v>0</v>
      </c>
    </row>
    <row r="2720" spans="1:13" x14ac:dyDescent="0.2">
      <c r="A2720" s="67" t="s">
        <v>245</v>
      </c>
      <c r="B2720" s="68" t="s">
        <v>408</v>
      </c>
      <c r="C2720" s="1">
        <v>4904</v>
      </c>
      <c r="D2720" s="69">
        <v>1923922</v>
      </c>
      <c r="E2720" s="70" t="s">
        <v>224</v>
      </c>
      <c r="F2720" s="69">
        <v>1923922</v>
      </c>
      <c r="G2720" s="2">
        <v>248</v>
      </c>
      <c r="H2720" s="80">
        <v>1</v>
      </c>
      <c r="I2720" s="80">
        <v>1</v>
      </c>
      <c r="L2720">
        <v>1</v>
      </c>
      <c r="M2720">
        <v>0</v>
      </c>
    </row>
    <row r="2721" spans="1:13" x14ac:dyDescent="0.2">
      <c r="A2721" s="67" t="s">
        <v>245</v>
      </c>
      <c r="B2721" s="68" t="s">
        <v>408</v>
      </c>
      <c r="C2721" s="1">
        <v>4909</v>
      </c>
      <c r="D2721" s="69">
        <v>1922813</v>
      </c>
      <c r="E2721" s="70" t="s">
        <v>225</v>
      </c>
      <c r="F2721" s="69">
        <v>1922813</v>
      </c>
      <c r="G2721" s="2">
        <v>938</v>
      </c>
      <c r="H2721" s="80">
        <v>0</v>
      </c>
      <c r="I2721" s="80">
        <v>0</v>
      </c>
      <c r="L2721">
        <v>0</v>
      </c>
      <c r="M2721">
        <v>0</v>
      </c>
    </row>
    <row r="2722" spans="1:13" x14ac:dyDescent="0.2">
      <c r="A2722" s="67" t="s">
        <v>245</v>
      </c>
      <c r="B2722" s="68" t="s">
        <v>408</v>
      </c>
      <c r="C2722" s="1">
        <v>4904</v>
      </c>
      <c r="D2722" s="69">
        <v>1926417</v>
      </c>
      <c r="E2722" s="70" t="s">
        <v>226</v>
      </c>
      <c r="F2722" s="69">
        <v>1926417</v>
      </c>
      <c r="G2722" s="2">
        <v>377</v>
      </c>
      <c r="H2722" s="80">
        <v>1</v>
      </c>
      <c r="I2722" s="80">
        <v>0</v>
      </c>
      <c r="L2722">
        <v>1</v>
      </c>
      <c r="M2722">
        <v>0</v>
      </c>
    </row>
    <row r="2723" spans="1:13" x14ac:dyDescent="0.2">
      <c r="A2723" s="67" t="s">
        <v>245</v>
      </c>
      <c r="B2723" s="68" t="s">
        <v>408</v>
      </c>
      <c r="C2723" s="1">
        <v>4904</v>
      </c>
      <c r="D2723" s="69">
        <v>1924129</v>
      </c>
      <c r="E2723" s="70" t="s">
        <v>227</v>
      </c>
      <c r="F2723" s="69">
        <v>1924129</v>
      </c>
      <c r="G2723" s="2">
        <v>737</v>
      </c>
      <c r="H2723" s="80">
        <v>0</v>
      </c>
      <c r="I2723" s="80">
        <v>0</v>
      </c>
      <c r="L2723">
        <v>0</v>
      </c>
      <c r="M2723">
        <v>0</v>
      </c>
    </row>
    <row r="2724" spans="1:13" x14ac:dyDescent="0.2">
      <c r="A2724" s="67" t="s">
        <v>245</v>
      </c>
      <c r="B2724" s="68" t="s">
        <v>408</v>
      </c>
      <c r="C2724" s="1">
        <v>4903</v>
      </c>
      <c r="D2724" s="69">
        <v>1925308</v>
      </c>
      <c r="E2724" s="70" t="s">
        <v>228</v>
      </c>
      <c r="F2724" s="69">
        <v>1925308</v>
      </c>
      <c r="G2724" s="2">
        <v>699</v>
      </c>
      <c r="H2724" s="80">
        <v>0</v>
      </c>
      <c r="I2724" s="80">
        <v>0</v>
      </c>
      <c r="L2724">
        <v>0</v>
      </c>
      <c r="M2724">
        <v>0</v>
      </c>
    </row>
    <row r="2725" spans="1:13" x14ac:dyDescent="0.2">
      <c r="A2725" s="67" t="s">
        <v>245</v>
      </c>
      <c r="B2725" s="68" t="s">
        <v>408</v>
      </c>
      <c r="C2725" s="1">
        <v>4902</v>
      </c>
      <c r="D2725" s="69">
        <v>1905838</v>
      </c>
      <c r="E2725" s="70" t="s">
        <v>229</v>
      </c>
      <c r="F2725" s="69">
        <v>1905838</v>
      </c>
      <c r="G2725" s="2">
        <v>8986</v>
      </c>
      <c r="H2725" s="80">
        <v>0</v>
      </c>
      <c r="I2725" s="80">
        <v>0</v>
      </c>
      <c r="L2725">
        <v>0</v>
      </c>
      <c r="M2725">
        <v>0</v>
      </c>
    </row>
    <row r="2726" spans="1:13" x14ac:dyDescent="0.2">
      <c r="A2726" s="67" t="s">
        <v>245</v>
      </c>
      <c r="B2726" s="68" t="s">
        <v>408</v>
      </c>
      <c r="C2726" s="1">
        <v>4903</v>
      </c>
      <c r="D2726" s="69">
        <v>1903072</v>
      </c>
      <c r="E2726" s="70" t="s">
        <v>230</v>
      </c>
      <c r="F2726" s="69">
        <v>1903072</v>
      </c>
      <c r="G2726" s="2">
        <v>221</v>
      </c>
      <c r="H2726" s="80">
        <v>0</v>
      </c>
      <c r="I2726" s="80">
        <v>0</v>
      </c>
      <c r="L2726">
        <v>0</v>
      </c>
      <c r="M2726">
        <v>0</v>
      </c>
    </row>
    <row r="2727" spans="1:13" x14ac:dyDescent="0.2">
      <c r="A2727" s="67" t="s">
        <v>245</v>
      </c>
      <c r="B2727" s="68" t="s">
        <v>408</v>
      </c>
      <c r="C2727" s="1">
        <v>4906</v>
      </c>
      <c r="D2727" s="69">
        <v>1912238</v>
      </c>
      <c r="E2727" s="70" t="s">
        <v>231</v>
      </c>
      <c r="F2727" s="69">
        <v>1912238</v>
      </c>
      <c r="G2727" s="2">
        <v>1117</v>
      </c>
      <c r="H2727" s="80">
        <v>0</v>
      </c>
      <c r="I2727" s="80">
        <v>0</v>
      </c>
      <c r="L2727">
        <v>0</v>
      </c>
      <c r="M2727">
        <v>0</v>
      </c>
    </row>
    <row r="2728" spans="1:13" x14ac:dyDescent="0.2">
      <c r="A2728" s="67" t="s">
        <v>245</v>
      </c>
      <c r="B2728" s="68" t="s">
        <v>408</v>
      </c>
      <c r="C2728" s="1">
        <v>4902</v>
      </c>
      <c r="D2728" s="69">
        <v>1929461</v>
      </c>
      <c r="E2728" s="70" t="s">
        <v>232</v>
      </c>
      <c r="F2728" s="69">
        <v>1929461</v>
      </c>
      <c r="G2728" s="2">
        <v>1394</v>
      </c>
      <c r="H2728" s="80">
        <v>0</v>
      </c>
      <c r="I2728" s="80">
        <v>0</v>
      </c>
      <c r="L2728">
        <v>0</v>
      </c>
      <c r="M2728">
        <v>0</v>
      </c>
    </row>
    <row r="2729" spans="1:13" x14ac:dyDescent="0.2">
      <c r="A2729" s="67" t="s">
        <v>245</v>
      </c>
      <c r="B2729" s="68" t="s">
        <v>408</v>
      </c>
      <c r="C2729" s="1">
        <v>4903</v>
      </c>
      <c r="D2729" s="69">
        <v>1921175</v>
      </c>
      <c r="E2729" s="70" t="s">
        <v>233</v>
      </c>
      <c r="F2729" s="69">
        <v>1921175</v>
      </c>
      <c r="G2729" s="2">
        <v>13593</v>
      </c>
      <c r="H2729" s="80">
        <v>0</v>
      </c>
      <c r="I2729" s="80">
        <v>0</v>
      </c>
      <c r="L2729">
        <v>0</v>
      </c>
      <c r="M2729">
        <v>0</v>
      </c>
    </row>
    <row r="2730" spans="1:13" x14ac:dyDescent="0.2">
      <c r="A2730" s="67" t="s">
        <v>245</v>
      </c>
      <c r="B2730" s="68" t="s">
        <v>408</v>
      </c>
      <c r="C2730" s="1">
        <v>4902</v>
      </c>
      <c r="D2730" s="69">
        <v>1902219</v>
      </c>
      <c r="E2730" s="70" t="s">
        <v>234</v>
      </c>
      <c r="F2730" s="69">
        <v>1902219</v>
      </c>
      <c r="G2730" s="2">
        <v>4464</v>
      </c>
      <c r="H2730" s="80">
        <v>0</v>
      </c>
      <c r="I2730" s="80">
        <v>0</v>
      </c>
      <c r="L2730">
        <v>0</v>
      </c>
      <c r="M2730">
        <v>0</v>
      </c>
    </row>
    <row r="2731" spans="1:13" x14ac:dyDescent="0.2">
      <c r="A2731" s="67" t="s">
        <v>245</v>
      </c>
      <c r="B2731" s="68" t="s">
        <v>408</v>
      </c>
      <c r="C2731" s="1">
        <v>4906</v>
      </c>
      <c r="D2731" s="69">
        <v>1903638</v>
      </c>
      <c r="E2731" s="70" t="s">
        <v>235</v>
      </c>
      <c r="F2731" s="69">
        <v>1903638</v>
      </c>
      <c r="G2731" s="2">
        <v>139</v>
      </c>
      <c r="H2731" s="80">
        <v>1</v>
      </c>
      <c r="I2731" s="80">
        <v>1</v>
      </c>
      <c r="L2731">
        <v>1</v>
      </c>
      <c r="M2731">
        <v>0</v>
      </c>
    </row>
    <row r="2732" spans="1:13" x14ac:dyDescent="0.2">
      <c r="A2732" s="67" t="s">
        <v>245</v>
      </c>
      <c r="B2732" s="68" t="s">
        <v>408</v>
      </c>
      <c r="C2732" s="1">
        <v>4902</v>
      </c>
      <c r="D2732" s="69">
        <v>1905148</v>
      </c>
      <c r="E2732" s="70" t="s">
        <v>236</v>
      </c>
      <c r="F2732" s="69">
        <v>1905148</v>
      </c>
      <c r="G2732" s="2">
        <v>3604</v>
      </c>
      <c r="H2732" s="80">
        <v>0</v>
      </c>
      <c r="I2732" s="80">
        <v>0</v>
      </c>
      <c r="L2732">
        <v>0</v>
      </c>
      <c r="M2732">
        <v>0</v>
      </c>
    </row>
    <row r="2733" spans="1:13" x14ac:dyDescent="0.2">
      <c r="A2733" s="67" t="s">
        <v>245</v>
      </c>
      <c r="B2733" s="68" t="s">
        <v>408</v>
      </c>
      <c r="C2733" s="1">
        <v>4906</v>
      </c>
      <c r="D2733" s="69">
        <v>1933844</v>
      </c>
      <c r="E2733" s="70" t="s">
        <v>237</v>
      </c>
      <c r="F2733" s="69">
        <v>1933844</v>
      </c>
      <c r="G2733" s="2">
        <v>159</v>
      </c>
      <c r="H2733" s="80">
        <v>0</v>
      </c>
      <c r="I2733" s="80">
        <v>0</v>
      </c>
      <c r="L2733">
        <v>0</v>
      </c>
      <c r="M2733">
        <v>0</v>
      </c>
    </row>
    <row r="2734" spans="1:13" x14ac:dyDescent="0.2">
      <c r="A2734" s="67" t="s">
        <v>245</v>
      </c>
      <c r="B2734" s="68" t="s">
        <v>408</v>
      </c>
      <c r="C2734" s="1">
        <v>4903</v>
      </c>
      <c r="D2734" s="69">
        <v>1917154</v>
      </c>
      <c r="E2734" s="70" t="s">
        <v>238</v>
      </c>
      <c r="F2734" s="69">
        <v>1917154</v>
      </c>
      <c r="G2734" s="2">
        <v>438</v>
      </c>
      <c r="H2734" s="80">
        <v>0</v>
      </c>
      <c r="I2734" s="80">
        <v>0</v>
      </c>
      <c r="L2734">
        <v>0</v>
      </c>
      <c r="M2734">
        <v>0</v>
      </c>
    </row>
    <row r="2735" spans="1:13" x14ac:dyDescent="0.2">
      <c r="A2735" s="67" t="s">
        <v>245</v>
      </c>
      <c r="B2735" s="68" t="s">
        <v>408</v>
      </c>
      <c r="C2735" s="1">
        <v>4903</v>
      </c>
      <c r="D2735" s="69">
        <v>1928501</v>
      </c>
      <c r="E2735" s="70" t="s">
        <v>239</v>
      </c>
      <c r="F2735" s="69">
        <v>1928501</v>
      </c>
      <c r="G2735" s="2">
        <v>602</v>
      </c>
      <c r="H2735" s="80">
        <v>0</v>
      </c>
      <c r="I2735" s="80">
        <v>0</v>
      </c>
      <c r="L2735">
        <v>0</v>
      </c>
      <c r="M2735">
        <v>0</v>
      </c>
    </row>
    <row r="2736" spans="1:13" x14ac:dyDescent="0.2">
      <c r="A2736" s="67" t="s">
        <v>245</v>
      </c>
      <c r="B2736" s="68" t="s">
        <v>408</v>
      </c>
      <c r="C2736" s="1">
        <v>4903</v>
      </c>
      <c r="D2736" s="69">
        <v>1915565</v>
      </c>
      <c r="E2736" s="70" t="s">
        <v>240</v>
      </c>
      <c r="F2736" s="69">
        <v>1915565</v>
      </c>
      <c r="G2736" s="2">
        <v>383</v>
      </c>
      <c r="H2736" s="80">
        <v>0</v>
      </c>
      <c r="I2736" s="80">
        <v>0</v>
      </c>
      <c r="L2736">
        <v>0</v>
      </c>
      <c r="M2736">
        <v>0</v>
      </c>
    </row>
    <row r="2737" spans="1:13" x14ac:dyDescent="0.2">
      <c r="A2737" s="67" t="s">
        <v>245</v>
      </c>
      <c r="B2737" s="68" t="s">
        <v>408</v>
      </c>
      <c r="C2737" s="1">
        <v>4902</v>
      </c>
      <c r="D2737" s="69">
        <v>1903559</v>
      </c>
      <c r="E2737" s="70" t="s">
        <v>2275</v>
      </c>
      <c r="F2737" s="69">
        <v>1903559</v>
      </c>
      <c r="G2737" s="2">
        <v>1392</v>
      </c>
      <c r="H2737" s="80">
        <v>0</v>
      </c>
      <c r="I2737" s="80">
        <v>0</v>
      </c>
      <c r="L2737">
        <v>0</v>
      </c>
      <c r="M2737">
        <v>0</v>
      </c>
    </row>
    <row r="2738" spans="1:13" x14ac:dyDescent="0.2">
      <c r="A2738" s="67" t="s">
        <v>245</v>
      </c>
      <c r="B2738" s="68" t="s">
        <v>408</v>
      </c>
      <c r="C2738" s="1">
        <v>4908</v>
      </c>
      <c r="D2738" s="69">
        <v>1915778</v>
      </c>
      <c r="E2738" s="70" t="s">
        <v>2276</v>
      </c>
      <c r="F2738" s="69">
        <v>1915778</v>
      </c>
      <c r="G2738" s="2">
        <v>160</v>
      </c>
      <c r="H2738" s="80">
        <v>0</v>
      </c>
      <c r="I2738" s="80">
        <v>0</v>
      </c>
      <c r="L2738">
        <v>0</v>
      </c>
      <c r="M2738">
        <v>0</v>
      </c>
    </row>
    <row r="2739" spans="1:13" x14ac:dyDescent="0.2">
      <c r="A2739" s="67" t="s">
        <v>245</v>
      </c>
      <c r="B2739" s="68" t="s">
        <v>408</v>
      </c>
      <c r="C2739" s="1">
        <v>4905</v>
      </c>
      <c r="D2739" s="69">
        <v>1907427</v>
      </c>
      <c r="E2739" s="70" t="s">
        <v>2277</v>
      </c>
      <c r="F2739" s="69">
        <v>1907427</v>
      </c>
      <c r="G2739" s="2">
        <v>425</v>
      </c>
      <c r="H2739" s="80">
        <v>0</v>
      </c>
      <c r="I2739" s="80">
        <v>1</v>
      </c>
      <c r="L2739">
        <v>1</v>
      </c>
      <c r="M2739">
        <v>0</v>
      </c>
    </row>
    <row r="2740" spans="1:13" x14ac:dyDescent="0.2">
      <c r="A2740" s="67" t="s">
        <v>245</v>
      </c>
      <c r="B2740" s="68" t="s">
        <v>408</v>
      </c>
      <c r="C2740" s="1">
        <v>4908</v>
      </c>
      <c r="D2740" s="69">
        <v>1914173</v>
      </c>
      <c r="E2740" s="70" t="s">
        <v>2278</v>
      </c>
      <c r="F2740" s="69">
        <v>1914173</v>
      </c>
      <c r="G2740" s="2">
        <v>681</v>
      </c>
      <c r="H2740" s="80">
        <v>0</v>
      </c>
      <c r="I2740" s="80">
        <v>0</v>
      </c>
      <c r="L2740">
        <v>0</v>
      </c>
      <c r="M2740">
        <v>0</v>
      </c>
    </row>
    <row r="2741" spans="1:13" x14ac:dyDescent="0.2">
      <c r="A2741" s="67" t="s">
        <v>245</v>
      </c>
      <c r="B2741" s="68" t="s">
        <v>408</v>
      </c>
      <c r="C2741" s="1">
        <v>4907</v>
      </c>
      <c r="D2741" s="69">
        <v>1933127</v>
      </c>
      <c r="E2741" s="70" t="s">
        <v>2279</v>
      </c>
      <c r="F2741" s="69">
        <v>1933127</v>
      </c>
      <c r="G2741" s="2">
        <v>6105</v>
      </c>
      <c r="H2741" s="80">
        <v>0</v>
      </c>
      <c r="I2741" s="80">
        <v>0</v>
      </c>
      <c r="L2741">
        <v>0</v>
      </c>
      <c r="M2741">
        <v>0</v>
      </c>
    </row>
    <row r="2742" spans="1:13" x14ac:dyDescent="0.2">
      <c r="A2742" s="67" t="s">
        <v>245</v>
      </c>
      <c r="B2742" s="68" t="s">
        <v>408</v>
      </c>
      <c r="C2742" s="1">
        <v>4904</v>
      </c>
      <c r="D2742" s="69">
        <v>1922901</v>
      </c>
      <c r="E2742" s="70" t="s">
        <v>2280</v>
      </c>
      <c r="F2742" s="69">
        <v>1922901</v>
      </c>
      <c r="G2742" s="2">
        <v>252</v>
      </c>
      <c r="H2742" s="80">
        <v>0</v>
      </c>
      <c r="I2742" s="80">
        <v>0</v>
      </c>
      <c r="L2742">
        <v>0</v>
      </c>
      <c r="M2742">
        <v>0</v>
      </c>
    </row>
    <row r="2743" spans="1:13" x14ac:dyDescent="0.2">
      <c r="A2743" s="67" t="s">
        <v>245</v>
      </c>
      <c r="B2743" s="68" t="s">
        <v>408</v>
      </c>
      <c r="C2743" s="1">
        <v>4904</v>
      </c>
      <c r="D2743" s="69">
        <v>1927058</v>
      </c>
      <c r="E2743" s="70" t="s">
        <v>2281</v>
      </c>
      <c r="F2743" s="69">
        <v>1927058</v>
      </c>
      <c r="G2743" s="2">
        <v>203</v>
      </c>
      <c r="H2743" s="80">
        <v>1</v>
      </c>
      <c r="I2743" s="80">
        <v>0</v>
      </c>
      <c r="L2743">
        <v>1</v>
      </c>
      <c r="M2743">
        <v>0</v>
      </c>
    </row>
    <row r="2744" spans="1:13" x14ac:dyDescent="0.2">
      <c r="A2744" s="67" t="s">
        <v>245</v>
      </c>
      <c r="B2744" s="68" t="s">
        <v>408</v>
      </c>
      <c r="C2744" s="1">
        <v>4905</v>
      </c>
      <c r="D2744" s="69">
        <v>1904321</v>
      </c>
      <c r="E2744" s="70" t="s">
        <v>2282</v>
      </c>
      <c r="F2744" s="69">
        <v>1904321</v>
      </c>
      <c r="G2744" s="2">
        <v>123</v>
      </c>
      <c r="H2744" s="80">
        <v>1</v>
      </c>
      <c r="I2744" s="80">
        <v>0</v>
      </c>
      <c r="L2744">
        <v>1</v>
      </c>
      <c r="M2744">
        <v>0</v>
      </c>
    </row>
    <row r="2745" spans="1:13" x14ac:dyDescent="0.2">
      <c r="A2745" s="67" t="s">
        <v>245</v>
      </c>
      <c r="B2745" s="68" t="s">
        <v>408</v>
      </c>
      <c r="C2745" s="1">
        <v>4901</v>
      </c>
      <c r="D2745" s="69">
        <v>1904765</v>
      </c>
      <c r="E2745" s="70" t="s">
        <v>2283</v>
      </c>
      <c r="F2745" s="69">
        <v>1904765</v>
      </c>
      <c r="G2745" s="2">
        <v>422</v>
      </c>
      <c r="H2745" s="80">
        <v>1</v>
      </c>
      <c r="I2745" s="80">
        <v>1</v>
      </c>
      <c r="L2745">
        <v>1</v>
      </c>
      <c r="M2745">
        <v>0</v>
      </c>
    </row>
    <row r="2746" spans="1:13" x14ac:dyDescent="0.2">
      <c r="A2746" s="67" t="s">
        <v>245</v>
      </c>
      <c r="B2746" s="68" t="s">
        <v>408</v>
      </c>
      <c r="C2746" s="1">
        <v>4909</v>
      </c>
      <c r="D2746" s="69">
        <v>1930252</v>
      </c>
      <c r="E2746" s="70" t="s">
        <v>2284</v>
      </c>
      <c r="F2746" s="69">
        <v>1930252</v>
      </c>
      <c r="G2746" s="2">
        <v>762</v>
      </c>
      <c r="H2746" s="80">
        <v>0</v>
      </c>
      <c r="I2746" s="80">
        <v>0</v>
      </c>
      <c r="L2746">
        <v>0</v>
      </c>
      <c r="M2746">
        <v>0</v>
      </c>
    </row>
    <row r="2747" spans="1:13" x14ac:dyDescent="0.2">
      <c r="A2747" s="67" t="s">
        <v>245</v>
      </c>
      <c r="B2747" s="68" t="s">
        <v>408</v>
      </c>
      <c r="C2747" s="1">
        <v>4905</v>
      </c>
      <c r="D2747" s="69">
        <v>1930924</v>
      </c>
      <c r="E2747" s="70" t="s">
        <v>2285</v>
      </c>
      <c r="F2747" s="69">
        <v>1930924</v>
      </c>
      <c r="G2747" s="2">
        <v>3143</v>
      </c>
      <c r="H2747" s="80">
        <v>0</v>
      </c>
      <c r="I2747" s="80">
        <v>0</v>
      </c>
      <c r="L2747">
        <v>0</v>
      </c>
      <c r="M2747">
        <v>0</v>
      </c>
    </row>
    <row r="2748" spans="1:13" x14ac:dyDescent="0.2">
      <c r="A2748" s="67" t="s">
        <v>245</v>
      </c>
      <c r="B2748" s="68" t="s">
        <v>408</v>
      </c>
      <c r="C2748" s="1">
        <v>4902</v>
      </c>
      <c r="D2748" s="69">
        <v>1916072</v>
      </c>
      <c r="E2748" s="70" t="s">
        <v>2286</v>
      </c>
      <c r="F2748" s="69">
        <v>1916072</v>
      </c>
      <c r="G2748" s="2">
        <v>894</v>
      </c>
      <c r="H2748" s="80">
        <v>0</v>
      </c>
      <c r="I2748" s="80">
        <v>0</v>
      </c>
      <c r="L2748">
        <v>0</v>
      </c>
      <c r="M2748">
        <v>0</v>
      </c>
    </row>
    <row r="2749" spans="1:13" x14ac:dyDescent="0.2">
      <c r="A2749" s="67" t="s">
        <v>245</v>
      </c>
      <c r="B2749" s="68" t="s">
        <v>408</v>
      </c>
      <c r="C2749" s="1">
        <v>4901</v>
      </c>
      <c r="D2749" s="69">
        <v>1920251</v>
      </c>
      <c r="E2749" s="70" t="s">
        <v>2287</v>
      </c>
      <c r="F2749" s="69">
        <v>1920251</v>
      </c>
      <c r="G2749" s="2">
        <v>280</v>
      </c>
      <c r="H2749" s="80">
        <v>0</v>
      </c>
      <c r="I2749" s="80">
        <v>0</v>
      </c>
      <c r="L2749">
        <v>0</v>
      </c>
      <c r="M2749">
        <v>0</v>
      </c>
    </row>
    <row r="2750" spans="1:13" x14ac:dyDescent="0.2">
      <c r="A2750" s="67" t="s">
        <v>245</v>
      </c>
      <c r="B2750" s="68" t="s">
        <v>408</v>
      </c>
      <c r="C2750" s="1">
        <v>4909</v>
      </c>
      <c r="D2750" s="69">
        <v>1924642</v>
      </c>
      <c r="E2750" s="70" t="s">
        <v>2288</v>
      </c>
      <c r="F2750" s="69">
        <v>1924642</v>
      </c>
      <c r="G2750" s="2">
        <v>576</v>
      </c>
      <c r="H2750" s="80">
        <v>0</v>
      </c>
      <c r="I2750" s="80">
        <v>0</v>
      </c>
      <c r="L2750">
        <v>0</v>
      </c>
      <c r="M2750">
        <v>0</v>
      </c>
    </row>
    <row r="2751" spans="1:13" x14ac:dyDescent="0.2">
      <c r="A2751" s="67" t="s">
        <v>245</v>
      </c>
      <c r="B2751" s="68" t="s">
        <v>408</v>
      </c>
      <c r="C2751" s="1">
        <v>4909</v>
      </c>
      <c r="D2751" s="69">
        <v>1931699</v>
      </c>
      <c r="E2751" s="70" t="s">
        <v>2289</v>
      </c>
      <c r="F2751" s="69">
        <v>1931699</v>
      </c>
      <c r="G2751" s="2">
        <v>1943</v>
      </c>
      <c r="H2751" s="80">
        <v>0</v>
      </c>
      <c r="I2751" s="80">
        <v>0</v>
      </c>
      <c r="L2751">
        <v>0</v>
      </c>
      <c r="M2751">
        <v>0</v>
      </c>
    </row>
    <row r="2752" spans="1:13" x14ac:dyDescent="0.2">
      <c r="A2752" s="67" t="s">
        <v>245</v>
      </c>
      <c r="B2752" s="68" t="s">
        <v>408</v>
      </c>
      <c r="C2752" s="1">
        <v>4903</v>
      </c>
      <c r="D2752" s="69">
        <v>1902185</v>
      </c>
      <c r="E2752" s="70" t="s">
        <v>2290</v>
      </c>
      <c r="F2752" s="69">
        <v>1902185</v>
      </c>
      <c r="G2752" s="2">
        <v>1940</v>
      </c>
      <c r="H2752" s="80">
        <v>0</v>
      </c>
      <c r="I2752" s="80">
        <v>0</v>
      </c>
      <c r="L2752">
        <v>0</v>
      </c>
      <c r="M2752">
        <v>0</v>
      </c>
    </row>
    <row r="2753" spans="1:13" x14ac:dyDescent="0.2">
      <c r="A2753" s="67" t="s">
        <v>245</v>
      </c>
      <c r="B2753" s="68" t="s">
        <v>408</v>
      </c>
      <c r="C2753" s="1">
        <v>4904</v>
      </c>
      <c r="D2753" s="69">
        <v>1932878</v>
      </c>
      <c r="E2753" s="70" t="s">
        <v>2291</v>
      </c>
      <c r="F2753" s="69">
        <v>1932878</v>
      </c>
      <c r="G2753" s="2">
        <v>1108</v>
      </c>
      <c r="H2753" s="80">
        <v>0</v>
      </c>
      <c r="I2753" s="80">
        <v>1</v>
      </c>
      <c r="L2753">
        <v>1</v>
      </c>
      <c r="M2753">
        <v>0</v>
      </c>
    </row>
    <row r="2754" spans="1:13" x14ac:dyDescent="0.2">
      <c r="A2754" s="67" t="s">
        <v>245</v>
      </c>
      <c r="B2754" s="68" t="s">
        <v>408</v>
      </c>
      <c r="C2754" s="1">
        <v>4901</v>
      </c>
      <c r="D2754" s="69">
        <v>1932814</v>
      </c>
      <c r="E2754" s="70" t="s">
        <v>2292</v>
      </c>
      <c r="F2754" s="69">
        <v>1932814</v>
      </c>
      <c r="G2754" s="2">
        <v>712</v>
      </c>
      <c r="H2754" s="80">
        <v>1</v>
      </c>
      <c r="I2754" s="80">
        <v>1</v>
      </c>
      <c r="L2754">
        <v>1</v>
      </c>
      <c r="M2754">
        <v>0</v>
      </c>
    </row>
    <row r="2755" spans="1:13" x14ac:dyDescent="0.2">
      <c r="A2755" s="67" t="s">
        <v>245</v>
      </c>
      <c r="B2755" s="68" t="s">
        <v>408</v>
      </c>
      <c r="C2755" s="1">
        <v>4905</v>
      </c>
      <c r="D2755" s="69">
        <v>1917172</v>
      </c>
      <c r="E2755" s="70" t="s">
        <v>2293</v>
      </c>
      <c r="F2755" s="69">
        <v>1917172</v>
      </c>
      <c r="G2755" s="2">
        <v>509</v>
      </c>
      <c r="H2755" s="80">
        <v>1</v>
      </c>
      <c r="I2755" s="80">
        <v>0</v>
      </c>
      <c r="L2755">
        <v>1</v>
      </c>
      <c r="M2755">
        <v>0</v>
      </c>
    </row>
    <row r="2756" spans="1:13" x14ac:dyDescent="0.2">
      <c r="A2756" s="67" t="s">
        <v>245</v>
      </c>
      <c r="B2756" s="68" t="s">
        <v>408</v>
      </c>
      <c r="C2756" s="1">
        <v>4901</v>
      </c>
      <c r="D2756" s="69">
        <v>1928237</v>
      </c>
      <c r="E2756" s="70" t="s">
        <v>2294</v>
      </c>
      <c r="F2756" s="69">
        <v>1928237</v>
      </c>
      <c r="G2756" s="2">
        <v>427</v>
      </c>
      <c r="H2756" s="80">
        <v>0</v>
      </c>
      <c r="I2756" s="80">
        <v>0</v>
      </c>
      <c r="L2756">
        <v>0</v>
      </c>
      <c r="M2756">
        <v>0</v>
      </c>
    </row>
    <row r="2757" spans="1:13" x14ac:dyDescent="0.2">
      <c r="A2757" s="67" t="s">
        <v>245</v>
      </c>
      <c r="B2757" s="68" t="s">
        <v>408</v>
      </c>
      <c r="C2757" s="1">
        <v>4904</v>
      </c>
      <c r="D2757" s="69">
        <v>1920154</v>
      </c>
      <c r="E2757" s="70" t="s">
        <v>2295</v>
      </c>
      <c r="F2757" s="69">
        <v>1920154</v>
      </c>
      <c r="G2757" s="2">
        <v>654</v>
      </c>
      <c r="H2757" s="80">
        <v>0</v>
      </c>
      <c r="I2757" s="80">
        <v>0</v>
      </c>
      <c r="L2757">
        <v>0</v>
      </c>
      <c r="M2757">
        <v>0</v>
      </c>
    </row>
    <row r="2758" spans="1:13" x14ac:dyDescent="0.2">
      <c r="A2758" s="67" t="s">
        <v>245</v>
      </c>
      <c r="B2758" s="68" t="s">
        <v>408</v>
      </c>
      <c r="C2758" s="1">
        <v>4901</v>
      </c>
      <c r="D2758" s="69">
        <v>1932276</v>
      </c>
      <c r="E2758" s="70" t="s">
        <v>2296</v>
      </c>
      <c r="F2758" s="69">
        <v>1932276</v>
      </c>
      <c r="G2758" s="2">
        <v>5184</v>
      </c>
      <c r="H2758" s="80">
        <v>0</v>
      </c>
      <c r="I2758" s="80">
        <v>0</v>
      </c>
      <c r="L2758">
        <v>0</v>
      </c>
      <c r="M2758">
        <v>0</v>
      </c>
    </row>
    <row r="2759" spans="1:13" x14ac:dyDescent="0.2">
      <c r="A2759" s="67" t="s">
        <v>245</v>
      </c>
      <c r="B2759" s="68" t="s">
        <v>408</v>
      </c>
      <c r="C2759" s="1">
        <v>4901</v>
      </c>
      <c r="D2759" s="69">
        <v>1910870</v>
      </c>
      <c r="E2759" s="70" t="s">
        <v>2297</v>
      </c>
      <c r="F2759" s="69">
        <v>1910870</v>
      </c>
      <c r="G2759" s="2">
        <v>514</v>
      </c>
      <c r="H2759" s="80">
        <v>0</v>
      </c>
      <c r="I2759" s="80">
        <v>0</v>
      </c>
      <c r="L2759">
        <v>0</v>
      </c>
      <c r="M2759">
        <v>0</v>
      </c>
    </row>
    <row r="2760" spans="1:13" x14ac:dyDescent="0.2">
      <c r="A2760" s="67" t="s">
        <v>245</v>
      </c>
      <c r="B2760" s="68" t="s">
        <v>408</v>
      </c>
      <c r="C2760" s="1">
        <v>4904</v>
      </c>
      <c r="D2760" s="69">
        <v>1929470</v>
      </c>
      <c r="E2760" s="70" t="s">
        <v>2298</v>
      </c>
      <c r="F2760" s="69">
        <v>1929470</v>
      </c>
      <c r="G2760" s="2">
        <v>269</v>
      </c>
      <c r="H2760" s="80">
        <v>0</v>
      </c>
      <c r="I2760" s="80">
        <v>0</v>
      </c>
      <c r="L2760">
        <v>0</v>
      </c>
      <c r="M2760">
        <v>0</v>
      </c>
    </row>
    <row r="2761" spans="1:13" x14ac:dyDescent="0.2">
      <c r="A2761" s="67" t="s">
        <v>245</v>
      </c>
      <c r="B2761" s="68" t="s">
        <v>408</v>
      </c>
      <c r="C2761" s="1">
        <v>4903</v>
      </c>
      <c r="D2761" s="69">
        <v>1906363</v>
      </c>
      <c r="E2761" s="70" t="s">
        <v>2299</v>
      </c>
      <c r="F2761" s="69">
        <v>1906363</v>
      </c>
      <c r="G2761" s="2">
        <v>316</v>
      </c>
      <c r="H2761" s="80">
        <v>0</v>
      </c>
      <c r="I2761" s="80">
        <v>0</v>
      </c>
      <c r="L2761">
        <v>0</v>
      </c>
      <c r="M2761">
        <v>0</v>
      </c>
    </row>
    <row r="2762" spans="1:13" x14ac:dyDescent="0.2">
      <c r="A2762" s="67" t="s">
        <v>245</v>
      </c>
      <c r="B2762" s="68" t="s">
        <v>408</v>
      </c>
      <c r="C2762" s="1">
        <v>4909</v>
      </c>
      <c r="D2762" s="69">
        <v>1902936</v>
      </c>
      <c r="E2762" s="70" t="s">
        <v>2300</v>
      </c>
      <c r="F2762" s="69">
        <v>1902936</v>
      </c>
      <c r="G2762" s="2">
        <v>1795</v>
      </c>
      <c r="H2762" s="80">
        <v>0</v>
      </c>
      <c r="I2762" s="80">
        <v>0</v>
      </c>
      <c r="L2762">
        <v>0</v>
      </c>
      <c r="M2762">
        <v>0</v>
      </c>
    </row>
    <row r="2763" spans="1:13" x14ac:dyDescent="0.2">
      <c r="A2763" s="67" t="s">
        <v>245</v>
      </c>
      <c r="B2763" s="68" t="s">
        <v>408</v>
      </c>
      <c r="C2763" s="1">
        <v>4901</v>
      </c>
      <c r="D2763" s="69">
        <v>1933871</v>
      </c>
      <c r="E2763" s="70" t="s">
        <v>2301</v>
      </c>
      <c r="F2763" s="69">
        <v>1933871</v>
      </c>
      <c r="G2763" s="2">
        <v>235</v>
      </c>
      <c r="H2763" s="80">
        <v>0</v>
      </c>
      <c r="I2763" s="80">
        <v>0</v>
      </c>
      <c r="L2763">
        <v>0</v>
      </c>
      <c r="M2763">
        <v>0</v>
      </c>
    </row>
    <row r="2764" spans="1:13" x14ac:dyDescent="0.2">
      <c r="A2764" s="67" t="s">
        <v>245</v>
      </c>
      <c r="B2764" s="68" t="s">
        <v>408</v>
      </c>
      <c r="C2764" s="1">
        <v>4904</v>
      </c>
      <c r="D2764" s="69">
        <v>1910445</v>
      </c>
      <c r="E2764" s="70" t="s">
        <v>2302</v>
      </c>
      <c r="F2764" s="69">
        <v>1910445</v>
      </c>
      <c r="G2764" s="2">
        <v>534</v>
      </c>
      <c r="H2764" s="80">
        <v>1</v>
      </c>
      <c r="I2764" s="80">
        <v>0</v>
      </c>
      <c r="L2764">
        <v>1</v>
      </c>
      <c r="M2764">
        <v>0</v>
      </c>
    </row>
    <row r="2765" spans="1:13" x14ac:dyDescent="0.2">
      <c r="A2765" s="67" t="s">
        <v>245</v>
      </c>
      <c r="B2765" s="68" t="s">
        <v>408</v>
      </c>
      <c r="C2765" s="1">
        <v>4909</v>
      </c>
      <c r="D2765" s="69">
        <v>1933941</v>
      </c>
      <c r="E2765" s="70" t="s">
        <v>2303</v>
      </c>
      <c r="F2765" s="69">
        <v>1933941</v>
      </c>
      <c r="G2765" s="2">
        <v>551</v>
      </c>
      <c r="H2765" s="80">
        <v>0</v>
      </c>
      <c r="I2765" s="80">
        <v>0</v>
      </c>
      <c r="L2765">
        <v>0</v>
      </c>
      <c r="M2765">
        <v>0</v>
      </c>
    </row>
    <row r="2766" spans="1:13" x14ac:dyDescent="0.2">
      <c r="A2766" s="67" t="s">
        <v>245</v>
      </c>
      <c r="B2766" s="68" t="s">
        <v>408</v>
      </c>
      <c r="C2766" s="1">
        <v>4904</v>
      </c>
      <c r="D2766" s="69">
        <v>1910250</v>
      </c>
      <c r="E2766" s="70" t="s">
        <v>2304</v>
      </c>
      <c r="F2766" s="69">
        <v>1910250</v>
      </c>
      <c r="G2766" s="2">
        <v>384</v>
      </c>
      <c r="H2766" s="80">
        <v>0</v>
      </c>
      <c r="I2766" s="80">
        <v>0</v>
      </c>
      <c r="L2766">
        <v>0</v>
      </c>
      <c r="M2766">
        <v>0</v>
      </c>
    </row>
    <row r="2767" spans="1:13" x14ac:dyDescent="0.2">
      <c r="A2767" s="67" t="s">
        <v>245</v>
      </c>
      <c r="B2767" s="68" t="s">
        <v>408</v>
      </c>
      <c r="C2767" s="1">
        <v>4902</v>
      </c>
      <c r="D2767" s="69">
        <v>1924369</v>
      </c>
      <c r="E2767" s="70" t="s">
        <v>2305</v>
      </c>
      <c r="F2767" s="69">
        <v>1924369</v>
      </c>
      <c r="G2767" s="2">
        <v>1531</v>
      </c>
      <c r="H2767" s="80">
        <v>0</v>
      </c>
      <c r="I2767" s="80">
        <v>0</v>
      </c>
      <c r="L2767">
        <v>0</v>
      </c>
      <c r="M2767">
        <v>0</v>
      </c>
    </row>
    <row r="2768" spans="1:13" x14ac:dyDescent="0.2">
      <c r="A2768" s="67" t="s">
        <v>245</v>
      </c>
      <c r="B2768" s="68" t="s">
        <v>408</v>
      </c>
      <c r="C2768" s="1">
        <v>4904</v>
      </c>
      <c r="D2768" s="69">
        <v>1912742</v>
      </c>
      <c r="E2768" s="70" t="s">
        <v>2306</v>
      </c>
      <c r="F2768" s="69">
        <v>1912742</v>
      </c>
      <c r="G2768" s="2">
        <v>320</v>
      </c>
      <c r="H2768" s="80">
        <v>0</v>
      </c>
      <c r="I2768" s="80">
        <v>0</v>
      </c>
      <c r="L2768">
        <v>0</v>
      </c>
      <c r="M2768">
        <v>0</v>
      </c>
    </row>
    <row r="2769" spans="1:13" x14ac:dyDescent="0.2">
      <c r="A2769" s="67" t="s">
        <v>245</v>
      </c>
      <c r="B2769" s="68" t="s">
        <v>408</v>
      </c>
      <c r="C2769" s="1">
        <v>4904</v>
      </c>
      <c r="D2769" s="69">
        <v>1909292</v>
      </c>
      <c r="E2769" s="70" t="s">
        <v>2307</v>
      </c>
      <c r="F2769" s="69">
        <v>1909292</v>
      </c>
      <c r="G2769" s="2">
        <v>449</v>
      </c>
      <c r="H2769" s="80">
        <v>1</v>
      </c>
      <c r="I2769" s="80">
        <v>0</v>
      </c>
      <c r="L2769">
        <v>1</v>
      </c>
      <c r="M2769">
        <v>0</v>
      </c>
    </row>
    <row r="2770" spans="1:13" x14ac:dyDescent="0.2">
      <c r="A2770" s="67" t="s">
        <v>245</v>
      </c>
      <c r="B2770" s="68" t="s">
        <v>408</v>
      </c>
      <c r="C2770" s="1">
        <v>4904</v>
      </c>
      <c r="D2770" s="69">
        <v>1916717</v>
      </c>
      <c r="E2770" s="70" t="s">
        <v>2308</v>
      </c>
      <c r="F2770" s="69">
        <v>1916717</v>
      </c>
      <c r="G2770" s="2">
        <v>412</v>
      </c>
      <c r="H2770" s="80">
        <v>0</v>
      </c>
      <c r="I2770" s="80">
        <v>0</v>
      </c>
      <c r="L2770">
        <v>0</v>
      </c>
      <c r="M2770">
        <v>0</v>
      </c>
    </row>
    <row r="2771" spans="1:13" x14ac:dyDescent="0.2">
      <c r="A2771" s="67" t="s">
        <v>245</v>
      </c>
      <c r="B2771" s="68" t="s">
        <v>408</v>
      </c>
      <c r="C2771" s="1">
        <v>4905</v>
      </c>
      <c r="D2771" s="69">
        <v>1918193</v>
      </c>
      <c r="E2771" s="70" t="s">
        <v>2309</v>
      </c>
      <c r="F2771" s="69">
        <v>1918193</v>
      </c>
      <c r="G2771" s="2">
        <v>828</v>
      </c>
      <c r="H2771" s="80">
        <v>0</v>
      </c>
      <c r="I2771" s="80">
        <v>0</v>
      </c>
      <c r="L2771">
        <v>0</v>
      </c>
      <c r="M2771">
        <v>0</v>
      </c>
    </row>
    <row r="2772" spans="1:13" x14ac:dyDescent="0.2">
      <c r="A2772" s="67" t="s">
        <v>245</v>
      </c>
      <c r="B2772" s="68" t="s">
        <v>408</v>
      </c>
      <c r="C2772" s="1">
        <v>4905</v>
      </c>
      <c r="D2772" s="69">
        <v>1928671</v>
      </c>
      <c r="E2772" s="70" t="s">
        <v>2310</v>
      </c>
      <c r="F2772" s="69">
        <v>1928671</v>
      </c>
      <c r="G2772" s="2">
        <v>395</v>
      </c>
      <c r="H2772" s="80">
        <v>1</v>
      </c>
      <c r="I2772" s="80">
        <v>1</v>
      </c>
      <c r="L2772">
        <v>1</v>
      </c>
      <c r="M2772">
        <v>0</v>
      </c>
    </row>
    <row r="2773" spans="1:13" x14ac:dyDescent="0.2">
      <c r="A2773" s="67" t="s">
        <v>245</v>
      </c>
      <c r="B2773" s="68" t="s">
        <v>408</v>
      </c>
      <c r="C2773" s="1">
        <v>4906</v>
      </c>
      <c r="D2773" s="69">
        <v>1909520</v>
      </c>
      <c r="E2773" s="70" t="s">
        <v>2311</v>
      </c>
      <c r="F2773" s="69">
        <v>1909520</v>
      </c>
      <c r="G2773" s="2">
        <v>737</v>
      </c>
      <c r="H2773" s="80">
        <v>0</v>
      </c>
      <c r="I2773" s="80">
        <v>0</v>
      </c>
      <c r="L2773">
        <v>0</v>
      </c>
      <c r="M2773">
        <v>0</v>
      </c>
    </row>
    <row r="2774" spans="1:13" x14ac:dyDescent="0.2">
      <c r="A2774" s="67" t="s">
        <v>245</v>
      </c>
      <c r="B2774" s="68" t="s">
        <v>408</v>
      </c>
      <c r="C2774" s="1">
        <v>4908</v>
      </c>
      <c r="D2774" s="69">
        <v>1915361</v>
      </c>
      <c r="E2774" s="70" t="s">
        <v>2312</v>
      </c>
      <c r="F2774" s="69">
        <v>1915361</v>
      </c>
      <c r="G2774" s="2">
        <v>3128</v>
      </c>
      <c r="H2774" s="80">
        <v>0</v>
      </c>
      <c r="I2774" s="80">
        <v>0</v>
      </c>
      <c r="L2774">
        <v>0</v>
      </c>
      <c r="M2774">
        <v>0</v>
      </c>
    </row>
    <row r="2775" spans="1:13" x14ac:dyDescent="0.2">
      <c r="A2775" s="67" t="s">
        <v>245</v>
      </c>
      <c r="B2775" s="68" t="s">
        <v>408</v>
      </c>
      <c r="C2775" s="1">
        <v>4901</v>
      </c>
      <c r="D2775" s="69">
        <v>1907898</v>
      </c>
      <c r="E2775" s="70" t="s">
        <v>2313</v>
      </c>
      <c r="F2775" s="69">
        <v>1907898</v>
      </c>
      <c r="G2775" s="2">
        <v>1225</v>
      </c>
      <c r="H2775" s="80">
        <v>0</v>
      </c>
      <c r="I2775" s="80">
        <v>0</v>
      </c>
      <c r="L2775">
        <v>0</v>
      </c>
      <c r="M2775">
        <v>0</v>
      </c>
    </row>
    <row r="2776" spans="1:13" x14ac:dyDescent="0.2">
      <c r="A2776" s="67" t="s">
        <v>245</v>
      </c>
      <c r="B2776" s="68" t="s">
        <v>408</v>
      </c>
      <c r="C2776" s="1">
        <v>4908</v>
      </c>
      <c r="D2776" s="69">
        <v>1925566</v>
      </c>
      <c r="E2776" s="70" t="s">
        <v>2314</v>
      </c>
      <c r="F2776" s="69">
        <v>1925566</v>
      </c>
      <c r="G2776" s="2">
        <v>674</v>
      </c>
      <c r="H2776" s="80">
        <v>0</v>
      </c>
      <c r="I2776" s="80">
        <v>0</v>
      </c>
      <c r="L2776">
        <v>0</v>
      </c>
      <c r="M2776">
        <v>0</v>
      </c>
    </row>
    <row r="2777" spans="1:13" x14ac:dyDescent="0.2">
      <c r="A2777" s="67" t="s">
        <v>245</v>
      </c>
      <c r="B2777" s="68" t="s">
        <v>408</v>
      </c>
      <c r="C2777" s="1">
        <v>4906</v>
      </c>
      <c r="D2777" s="69">
        <v>1902422</v>
      </c>
      <c r="E2777" s="70" t="s">
        <v>2315</v>
      </c>
      <c r="F2777" s="69">
        <v>1902422</v>
      </c>
      <c r="G2777" s="2">
        <v>179</v>
      </c>
      <c r="H2777" s="80">
        <v>0</v>
      </c>
      <c r="I2777" s="80">
        <v>0</v>
      </c>
      <c r="L2777">
        <v>0</v>
      </c>
      <c r="M2777">
        <v>0</v>
      </c>
    </row>
    <row r="2778" spans="1:13" x14ac:dyDescent="0.2">
      <c r="A2778" s="67" t="s">
        <v>245</v>
      </c>
      <c r="B2778" s="68" t="s">
        <v>408</v>
      </c>
      <c r="C2778" s="1">
        <v>4906</v>
      </c>
      <c r="D2778" s="69">
        <v>1925803</v>
      </c>
      <c r="E2778" s="70" t="s">
        <v>2316</v>
      </c>
      <c r="F2778" s="69">
        <v>1925803</v>
      </c>
      <c r="G2778" s="2">
        <v>288</v>
      </c>
      <c r="H2778" s="80">
        <v>0</v>
      </c>
      <c r="I2778" s="80">
        <v>0</v>
      </c>
      <c r="L2778">
        <v>0</v>
      </c>
      <c r="M2778">
        <v>0</v>
      </c>
    </row>
    <row r="2779" spans="1:13" x14ac:dyDescent="0.2">
      <c r="A2779" s="67" t="s">
        <v>245</v>
      </c>
      <c r="B2779" s="68" t="s">
        <v>408</v>
      </c>
      <c r="C2779" s="1">
        <v>4908</v>
      </c>
      <c r="D2779" s="69">
        <v>1923658</v>
      </c>
      <c r="E2779" s="70" t="s">
        <v>2317</v>
      </c>
      <c r="F2779" s="69">
        <v>1923658</v>
      </c>
      <c r="G2779" s="2">
        <v>3582</v>
      </c>
      <c r="H2779" s="80">
        <v>0</v>
      </c>
      <c r="I2779" s="80">
        <v>0</v>
      </c>
      <c r="L2779">
        <v>0</v>
      </c>
      <c r="M2779">
        <v>0</v>
      </c>
    </row>
    <row r="2780" spans="1:13" x14ac:dyDescent="0.2">
      <c r="A2780" s="67" t="s">
        <v>245</v>
      </c>
      <c r="B2780" s="68" t="s">
        <v>408</v>
      </c>
      <c r="C2780" s="1">
        <v>4905</v>
      </c>
      <c r="D2780" s="69">
        <v>1915088</v>
      </c>
      <c r="E2780" s="70" t="s">
        <v>2318</v>
      </c>
      <c r="F2780" s="69">
        <v>1915088</v>
      </c>
      <c r="G2780" s="2">
        <v>98</v>
      </c>
      <c r="H2780" s="80">
        <v>1</v>
      </c>
      <c r="I2780" s="80">
        <v>1</v>
      </c>
      <c r="L2780">
        <v>1</v>
      </c>
      <c r="M2780">
        <v>0</v>
      </c>
    </row>
    <row r="2781" spans="1:13" x14ac:dyDescent="0.2">
      <c r="A2781" s="67" t="s">
        <v>245</v>
      </c>
      <c r="B2781" s="68" t="s">
        <v>408</v>
      </c>
      <c r="C2781" s="1">
        <v>4908</v>
      </c>
      <c r="D2781" s="69">
        <v>1920756</v>
      </c>
      <c r="E2781" s="70" t="s">
        <v>2319</v>
      </c>
      <c r="F2781" s="69">
        <v>1920756</v>
      </c>
      <c r="G2781" s="2">
        <v>430</v>
      </c>
      <c r="H2781" s="80">
        <v>0</v>
      </c>
      <c r="I2781" s="80">
        <v>0</v>
      </c>
      <c r="L2781">
        <v>0</v>
      </c>
      <c r="M2781">
        <v>0</v>
      </c>
    </row>
    <row r="2782" spans="1:13" x14ac:dyDescent="0.2">
      <c r="A2782" s="67" t="s">
        <v>245</v>
      </c>
      <c r="B2782" s="68" t="s">
        <v>408</v>
      </c>
      <c r="C2782" s="1">
        <v>4904</v>
      </c>
      <c r="D2782" s="69">
        <v>1927818</v>
      </c>
      <c r="E2782" s="70" t="s">
        <v>2320</v>
      </c>
      <c r="F2782" s="69">
        <v>1927818</v>
      </c>
      <c r="G2782" s="2">
        <v>767</v>
      </c>
      <c r="H2782" s="80">
        <v>1</v>
      </c>
      <c r="I2782" s="80">
        <v>0</v>
      </c>
      <c r="L2782">
        <v>1</v>
      </c>
      <c r="M2782">
        <v>0</v>
      </c>
    </row>
    <row r="2783" spans="1:13" x14ac:dyDescent="0.2">
      <c r="A2783" s="67" t="s">
        <v>245</v>
      </c>
      <c r="B2783" s="68" t="s">
        <v>408</v>
      </c>
      <c r="C2783" s="1">
        <v>4905</v>
      </c>
      <c r="D2783" s="69">
        <v>1907250</v>
      </c>
      <c r="E2783" s="70" t="s">
        <v>2321</v>
      </c>
      <c r="F2783" s="69">
        <v>1907250</v>
      </c>
      <c r="G2783" s="2">
        <v>104</v>
      </c>
      <c r="H2783" s="80">
        <v>1</v>
      </c>
      <c r="I2783" s="80">
        <v>0</v>
      </c>
      <c r="L2783">
        <v>1</v>
      </c>
      <c r="M2783">
        <v>0</v>
      </c>
    </row>
    <row r="2784" spans="1:13" x14ac:dyDescent="0.2">
      <c r="A2784" s="67" t="s">
        <v>245</v>
      </c>
      <c r="B2784" s="68" t="s">
        <v>408</v>
      </c>
      <c r="C2784" s="1">
        <v>4901</v>
      </c>
      <c r="D2784" s="69">
        <v>1928015</v>
      </c>
      <c r="E2784" s="70" t="s">
        <v>2322</v>
      </c>
      <c r="F2784" s="69">
        <v>1928015</v>
      </c>
      <c r="G2784" s="2">
        <v>394</v>
      </c>
      <c r="H2784" s="80">
        <v>0</v>
      </c>
      <c r="I2784" s="80">
        <v>0</v>
      </c>
      <c r="L2784">
        <v>0</v>
      </c>
      <c r="M2784">
        <v>0</v>
      </c>
    </row>
    <row r="2785" spans="1:13" x14ac:dyDescent="0.2">
      <c r="A2785" s="67" t="s">
        <v>245</v>
      </c>
      <c r="B2785" s="68" t="s">
        <v>408</v>
      </c>
      <c r="C2785" s="1">
        <v>4907</v>
      </c>
      <c r="D2785" s="69">
        <v>1917437</v>
      </c>
      <c r="E2785" s="70" t="s">
        <v>2323</v>
      </c>
      <c r="F2785" s="69">
        <v>1917437</v>
      </c>
      <c r="G2785" s="2">
        <v>811</v>
      </c>
      <c r="H2785" s="80">
        <v>0</v>
      </c>
      <c r="I2785" s="80">
        <v>0</v>
      </c>
      <c r="L2785">
        <v>0</v>
      </c>
      <c r="M2785">
        <v>0</v>
      </c>
    </row>
    <row r="2786" spans="1:13" x14ac:dyDescent="0.2">
      <c r="A2786" s="67" t="s">
        <v>245</v>
      </c>
      <c r="B2786" s="68" t="s">
        <v>408</v>
      </c>
      <c r="C2786" s="1">
        <v>4901</v>
      </c>
      <c r="D2786" s="69">
        <v>1919141</v>
      </c>
      <c r="E2786" s="70" t="s">
        <v>2324</v>
      </c>
      <c r="F2786" s="69">
        <v>1919141</v>
      </c>
      <c r="G2786" s="2">
        <v>454</v>
      </c>
      <c r="H2786" s="80">
        <v>0</v>
      </c>
      <c r="I2786" s="80">
        <v>0</v>
      </c>
      <c r="L2786">
        <v>0</v>
      </c>
      <c r="M2786">
        <v>0</v>
      </c>
    </row>
    <row r="2787" spans="1:13" x14ac:dyDescent="0.2">
      <c r="A2787" s="67" t="s">
        <v>245</v>
      </c>
      <c r="B2787" s="68" t="s">
        <v>408</v>
      </c>
      <c r="C2787" s="1">
        <v>4906</v>
      </c>
      <c r="D2787" s="69">
        <v>1914553</v>
      </c>
      <c r="E2787" s="70" t="s">
        <v>2325</v>
      </c>
      <c r="F2787" s="69">
        <v>1914553</v>
      </c>
      <c r="G2787" s="2">
        <v>419</v>
      </c>
      <c r="H2787" s="80">
        <v>0</v>
      </c>
      <c r="I2787" s="80">
        <v>0</v>
      </c>
      <c r="L2787">
        <v>0</v>
      </c>
      <c r="M2787">
        <v>0</v>
      </c>
    </row>
    <row r="2788" spans="1:13" x14ac:dyDescent="0.2">
      <c r="A2788" s="67" t="s">
        <v>245</v>
      </c>
      <c r="B2788" s="68" t="s">
        <v>408</v>
      </c>
      <c r="C2788" s="1">
        <v>4901</v>
      </c>
      <c r="D2788" s="69">
        <v>1908749</v>
      </c>
      <c r="E2788" s="70" t="s">
        <v>2326</v>
      </c>
      <c r="F2788" s="69">
        <v>1908749</v>
      </c>
      <c r="G2788" s="2">
        <v>323</v>
      </c>
      <c r="H2788" s="80">
        <v>0</v>
      </c>
      <c r="I2788" s="80">
        <v>0</v>
      </c>
      <c r="L2788">
        <v>0</v>
      </c>
      <c r="M2788">
        <v>0</v>
      </c>
    </row>
    <row r="2789" spans="1:13" x14ac:dyDescent="0.2">
      <c r="A2789" s="67" t="s">
        <v>245</v>
      </c>
      <c r="B2789" s="68" t="s">
        <v>408</v>
      </c>
      <c r="C2789" s="1">
        <v>4905</v>
      </c>
      <c r="D2789" s="69">
        <v>1914270</v>
      </c>
      <c r="E2789" s="70" t="s">
        <v>2327</v>
      </c>
      <c r="F2789" s="69">
        <v>1914270</v>
      </c>
      <c r="G2789" s="2">
        <v>918</v>
      </c>
      <c r="H2789" s="80">
        <v>0</v>
      </c>
      <c r="I2789" s="80">
        <v>0</v>
      </c>
      <c r="L2789">
        <v>0</v>
      </c>
      <c r="M2789">
        <v>0</v>
      </c>
    </row>
    <row r="2790" spans="1:13" x14ac:dyDescent="0.2">
      <c r="A2790" s="67" t="s">
        <v>245</v>
      </c>
      <c r="B2790" s="68" t="s">
        <v>408</v>
      </c>
      <c r="C2790" s="1">
        <v>4906</v>
      </c>
      <c r="D2790" s="69">
        <v>1905634</v>
      </c>
      <c r="E2790" s="70" t="s">
        <v>2328</v>
      </c>
      <c r="F2790" s="69">
        <v>1905634</v>
      </c>
      <c r="G2790" s="2">
        <v>487</v>
      </c>
      <c r="H2790" s="80">
        <v>0</v>
      </c>
      <c r="I2790" s="80">
        <v>0</v>
      </c>
      <c r="L2790">
        <v>0</v>
      </c>
      <c r="M2790">
        <v>0</v>
      </c>
    </row>
    <row r="2791" spans="1:13" x14ac:dyDescent="0.2">
      <c r="A2791" s="67" t="s">
        <v>245</v>
      </c>
      <c r="B2791" s="68" t="s">
        <v>408</v>
      </c>
      <c r="C2791" s="1">
        <v>4904</v>
      </c>
      <c r="D2791" s="69">
        <v>1919734</v>
      </c>
      <c r="E2791" s="70" t="s">
        <v>2329</v>
      </c>
      <c r="F2791" s="69">
        <v>1919734</v>
      </c>
      <c r="G2791" s="2">
        <v>533</v>
      </c>
      <c r="H2791" s="80">
        <v>0</v>
      </c>
      <c r="I2791" s="80">
        <v>0</v>
      </c>
      <c r="L2791">
        <v>0</v>
      </c>
      <c r="M2791">
        <v>0</v>
      </c>
    </row>
    <row r="2792" spans="1:13" x14ac:dyDescent="0.2">
      <c r="A2792" s="67" t="s">
        <v>245</v>
      </c>
      <c r="B2792" s="68" t="s">
        <v>408</v>
      </c>
      <c r="C2792" s="1">
        <v>4904</v>
      </c>
      <c r="D2792" s="69">
        <v>1912478</v>
      </c>
      <c r="E2792" s="70" t="s">
        <v>2330</v>
      </c>
      <c r="F2792" s="69">
        <v>1912478</v>
      </c>
      <c r="G2792" s="2">
        <v>681</v>
      </c>
      <c r="H2792" s="80">
        <v>1</v>
      </c>
      <c r="I2792" s="80">
        <v>0</v>
      </c>
      <c r="L2792">
        <v>1</v>
      </c>
      <c r="M2792">
        <v>0</v>
      </c>
    </row>
    <row r="2793" spans="1:13" x14ac:dyDescent="0.2">
      <c r="A2793" s="67" t="s">
        <v>245</v>
      </c>
      <c r="B2793" s="68" t="s">
        <v>408</v>
      </c>
      <c r="C2793" s="1">
        <v>4901</v>
      </c>
      <c r="D2793" s="69">
        <v>1925654</v>
      </c>
      <c r="E2793" s="70" t="s">
        <v>2331</v>
      </c>
      <c r="F2793" s="69">
        <v>1925654</v>
      </c>
      <c r="G2793" s="2">
        <v>681</v>
      </c>
      <c r="H2793" s="80">
        <v>0</v>
      </c>
      <c r="I2793" s="80">
        <v>0</v>
      </c>
      <c r="L2793">
        <v>0</v>
      </c>
      <c r="M2793">
        <v>0</v>
      </c>
    </row>
    <row r="2794" spans="1:13" x14ac:dyDescent="0.2">
      <c r="A2794" s="67" t="s">
        <v>245</v>
      </c>
      <c r="B2794" s="68" t="s">
        <v>408</v>
      </c>
      <c r="C2794" s="1">
        <v>4906</v>
      </c>
      <c r="D2794" s="69">
        <v>1926037</v>
      </c>
      <c r="E2794" s="70" t="s">
        <v>2332</v>
      </c>
      <c r="F2794" s="69">
        <v>1926037</v>
      </c>
      <c r="G2794" s="2">
        <v>96</v>
      </c>
      <c r="H2794" s="80">
        <v>0</v>
      </c>
      <c r="I2794" s="80">
        <v>0</v>
      </c>
      <c r="L2794">
        <v>0</v>
      </c>
      <c r="M2794">
        <v>0</v>
      </c>
    </row>
    <row r="2795" spans="1:13" x14ac:dyDescent="0.2">
      <c r="A2795" s="67" t="s">
        <v>245</v>
      </c>
      <c r="B2795" s="68" t="s">
        <v>408</v>
      </c>
      <c r="C2795" s="1">
        <v>4908</v>
      </c>
      <c r="D2795" s="69">
        <v>1905421</v>
      </c>
      <c r="E2795" s="70" t="s">
        <v>2333</v>
      </c>
      <c r="F2795" s="69">
        <v>1905421</v>
      </c>
      <c r="G2795" s="2">
        <v>493</v>
      </c>
      <c r="H2795" s="80">
        <v>0</v>
      </c>
      <c r="I2795" s="80">
        <v>0</v>
      </c>
      <c r="L2795">
        <v>0</v>
      </c>
      <c r="M2795">
        <v>0</v>
      </c>
    </row>
    <row r="2796" spans="1:13" x14ac:dyDescent="0.2">
      <c r="A2796" s="67" t="s">
        <v>245</v>
      </c>
      <c r="B2796" s="68" t="s">
        <v>408</v>
      </c>
      <c r="C2796" s="1">
        <v>4906</v>
      </c>
      <c r="D2796" s="69">
        <v>1907931</v>
      </c>
      <c r="E2796" s="70" t="s">
        <v>2334</v>
      </c>
      <c r="F2796" s="69">
        <v>1907931</v>
      </c>
      <c r="G2796" s="2">
        <v>388</v>
      </c>
      <c r="H2796" s="80">
        <v>0</v>
      </c>
      <c r="I2796" s="80">
        <v>0</v>
      </c>
      <c r="L2796">
        <v>0</v>
      </c>
      <c r="M2796">
        <v>0</v>
      </c>
    </row>
    <row r="2797" spans="1:13" x14ac:dyDescent="0.2">
      <c r="A2797" s="67" t="s">
        <v>245</v>
      </c>
      <c r="B2797" s="68" t="s">
        <v>408</v>
      </c>
      <c r="C2797" s="1">
        <v>4901</v>
      </c>
      <c r="D2797" s="69">
        <v>1929072</v>
      </c>
      <c r="E2797" s="70" t="s">
        <v>2335</v>
      </c>
      <c r="F2797" s="69">
        <v>1929072</v>
      </c>
      <c r="G2797" s="2">
        <v>106</v>
      </c>
      <c r="H2797" s="80">
        <v>1</v>
      </c>
      <c r="I2797" s="80">
        <v>0</v>
      </c>
      <c r="L2797">
        <v>1</v>
      </c>
      <c r="M2797">
        <v>0</v>
      </c>
    </row>
    <row r="2798" spans="1:13" x14ac:dyDescent="0.2">
      <c r="A2798" s="67" t="s">
        <v>245</v>
      </c>
      <c r="B2798" s="68" t="s">
        <v>408</v>
      </c>
      <c r="C2798" s="1">
        <v>4901</v>
      </c>
      <c r="D2798" s="69">
        <v>1923700</v>
      </c>
      <c r="E2798" s="70" t="s">
        <v>2336</v>
      </c>
      <c r="F2798" s="69">
        <v>1923700</v>
      </c>
      <c r="G2798" s="2">
        <v>136</v>
      </c>
      <c r="H2798" s="80">
        <v>0</v>
      </c>
      <c r="I2798" s="80">
        <v>0</v>
      </c>
      <c r="L2798">
        <v>0</v>
      </c>
      <c r="M2798">
        <v>0</v>
      </c>
    </row>
    <row r="2799" spans="1:13" x14ac:dyDescent="0.2">
      <c r="A2799" s="67" t="s">
        <v>245</v>
      </c>
      <c r="B2799" s="68" t="s">
        <v>408</v>
      </c>
      <c r="C2799" s="1">
        <v>4901</v>
      </c>
      <c r="D2799" s="69">
        <v>1930173</v>
      </c>
      <c r="E2799" s="70" t="s">
        <v>2337</v>
      </c>
      <c r="F2799" s="69">
        <v>1930173</v>
      </c>
      <c r="G2799" s="2">
        <v>1305</v>
      </c>
      <c r="H2799" s="80">
        <v>0</v>
      </c>
      <c r="I2799" s="80">
        <v>0</v>
      </c>
      <c r="L2799">
        <v>0</v>
      </c>
      <c r="M2799">
        <v>0</v>
      </c>
    </row>
    <row r="2800" spans="1:13" x14ac:dyDescent="0.2">
      <c r="A2800" s="67" t="s">
        <v>245</v>
      </c>
      <c r="B2800" s="68" t="s">
        <v>408</v>
      </c>
      <c r="C2800" s="1">
        <v>4901</v>
      </c>
      <c r="D2800" s="69">
        <v>1904288</v>
      </c>
      <c r="E2800" s="70" t="s">
        <v>2338</v>
      </c>
      <c r="F2800" s="69">
        <v>1904288</v>
      </c>
      <c r="G2800" s="2">
        <v>101</v>
      </c>
      <c r="H2800" s="80">
        <v>1</v>
      </c>
      <c r="I2800" s="80">
        <v>0</v>
      </c>
      <c r="L2800">
        <v>1</v>
      </c>
      <c r="M2800">
        <v>0</v>
      </c>
    </row>
    <row r="2801" spans="1:13" x14ac:dyDescent="0.2">
      <c r="A2801" s="67" t="s">
        <v>245</v>
      </c>
      <c r="B2801" s="68" t="s">
        <v>408</v>
      </c>
      <c r="C2801" s="1">
        <v>4901</v>
      </c>
      <c r="D2801" s="69">
        <v>1923001</v>
      </c>
      <c r="E2801" s="70" t="s">
        <v>2339</v>
      </c>
      <c r="F2801" s="69">
        <v>1923001</v>
      </c>
      <c r="G2801" s="2">
        <v>139</v>
      </c>
      <c r="H2801" s="80">
        <v>1</v>
      </c>
      <c r="I2801" s="80">
        <v>1</v>
      </c>
      <c r="L2801">
        <v>1</v>
      </c>
      <c r="M2801">
        <v>0</v>
      </c>
    </row>
    <row r="2802" spans="1:13" x14ac:dyDescent="0.2">
      <c r="A2802" s="67" t="s">
        <v>245</v>
      </c>
      <c r="B2802" s="68" t="s">
        <v>408</v>
      </c>
      <c r="C2802" s="1">
        <v>4901</v>
      </c>
      <c r="D2802" s="69">
        <v>1930182</v>
      </c>
      <c r="E2802" s="70" t="s">
        <v>2340</v>
      </c>
      <c r="F2802" s="69">
        <v>1930182</v>
      </c>
      <c r="G2802" s="2">
        <v>835</v>
      </c>
      <c r="H2802" s="80">
        <v>0</v>
      </c>
      <c r="I2802" s="80">
        <v>0</v>
      </c>
      <c r="L2802">
        <v>0</v>
      </c>
      <c r="M2802">
        <v>0</v>
      </c>
    </row>
    <row r="2803" spans="1:13" x14ac:dyDescent="0.2">
      <c r="A2803" s="67" t="s">
        <v>245</v>
      </c>
      <c r="B2803" s="68" t="s">
        <v>408</v>
      </c>
      <c r="C2803" s="1">
        <v>4906</v>
      </c>
      <c r="D2803" s="69">
        <v>1925858</v>
      </c>
      <c r="E2803" s="70" t="s">
        <v>2341</v>
      </c>
      <c r="F2803" s="69">
        <v>1925858</v>
      </c>
      <c r="G2803" s="2">
        <v>436</v>
      </c>
      <c r="H2803" s="80">
        <v>0</v>
      </c>
      <c r="I2803" s="80">
        <v>0</v>
      </c>
      <c r="L2803">
        <v>0</v>
      </c>
      <c r="M2803">
        <v>0</v>
      </c>
    </row>
    <row r="2804" spans="1:13" x14ac:dyDescent="0.2">
      <c r="A2804" s="67" t="s">
        <v>245</v>
      </c>
      <c r="B2804" s="68" t="s">
        <v>408</v>
      </c>
      <c r="C2804" s="1">
        <v>4906</v>
      </c>
      <c r="D2804" s="69">
        <v>1923454</v>
      </c>
      <c r="E2804" s="70" t="s">
        <v>2342</v>
      </c>
      <c r="F2804" s="69">
        <v>1923454</v>
      </c>
      <c r="G2804" s="2">
        <v>906</v>
      </c>
      <c r="H2804" s="80">
        <v>0</v>
      </c>
      <c r="I2804" s="80">
        <v>0</v>
      </c>
      <c r="L2804">
        <v>0</v>
      </c>
      <c r="M2804">
        <v>0</v>
      </c>
    </row>
    <row r="2805" spans="1:13" x14ac:dyDescent="0.2">
      <c r="A2805" s="67" t="s">
        <v>245</v>
      </c>
      <c r="B2805" s="68" t="s">
        <v>408</v>
      </c>
      <c r="C2805" s="1">
        <v>4904</v>
      </c>
      <c r="D2805" s="69">
        <v>1926541</v>
      </c>
      <c r="E2805" s="70" t="s">
        <v>2343</v>
      </c>
      <c r="F2805" s="69">
        <v>1926541</v>
      </c>
      <c r="G2805" s="2">
        <v>476</v>
      </c>
      <c r="H2805" s="80">
        <v>0</v>
      </c>
      <c r="I2805" s="80">
        <v>0</v>
      </c>
      <c r="L2805">
        <v>0</v>
      </c>
      <c r="M2805">
        <v>0</v>
      </c>
    </row>
    <row r="2806" spans="1:13" x14ac:dyDescent="0.2">
      <c r="A2806" s="67" t="s">
        <v>245</v>
      </c>
      <c r="B2806" s="68" t="s">
        <v>408</v>
      </c>
      <c r="C2806" s="1">
        <v>4904</v>
      </c>
      <c r="D2806" s="69">
        <v>1916142</v>
      </c>
      <c r="E2806" s="70" t="s">
        <v>2344</v>
      </c>
      <c r="F2806" s="69">
        <v>1916142</v>
      </c>
      <c r="G2806" s="2">
        <v>801</v>
      </c>
      <c r="H2806" s="80">
        <v>1</v>
      </c>
      <c r="I2806" s="80">
        <v>0</v>
      </c>
      <c r="L2806">
        <v>1</v>
      </c>
      <c r="M2806">
        <v>0</v>
      </c>
    </row>
    <row r="2807" spans="1:13" x14ac:dyDescent="0.2">
      <c r="A2807" s="67" t="s">
        <v>245</v>
      </c>
      <c r="B2807" s="68" t="s">
        <v>408</v>
      </c>
      <c r="C2807" s="1">
        <v>4902</v>
      </c>
      <c r="D2807" s="69">
        <v>1904066</v>
      </c>
      <c r="E2807" s="70" t="s">
        <v>2345</v>
      </c>
      <c r="F2807" s="69">
        <v>1904066</v>
      </c>
      <c r="G2807" s="2">
        <v>587</v>
      </c>
      <c r="H2807" s="80">
        <v>1</v>
      </c>
      <c r="I2807" s="80">
        <v>0</v>
      </c>
      <c r="L2807">
        <v>1</v>
      </c>
      <c r="M2807">
        <v>0</v>
      </c>
    </row>
    <row r="2808" spans="1:13" x14ac:dyDescent="0.2">
      <c r="A2808" s="67" t="s">
        <v>245</v>
      </c>
      <c r="B2808" s="68" t="s">
        <v>408</v>
      </c>
      <c r="C2808" s="1">
        <v>4906</v>
      </c>
      <c r="D2808" s="69">
        <v>1917570</v>
      </c>
      <c r="E2808" s="70" t="s">
        <v>2346</v>
      </c>
      <c r="F2808" s="69">
        <v>1917570</v>
      </c>
      <c r="G2808" s="2">
        <v>327</v>
      </c>
      <c r="H2808" s="80">
        <v>0</v>
      </c>
      <c r="I2808" s="80">
        <v>0</v>
      </c>
      <c r="L2808">
        <v>0</v>
      </c>
      <c r="M2808">
        <v>0</v>
      </c>
    </row>
    <row r="2809" spans="1:13" x14ac:dyDescent="0.2">
      <c r="A2809" s="67" t="s">
        <v>245</v>
      </c>
      <c r="B2809" s="68" t="s">
        <v>408</v>
      </c>
      <c r="C2809" s="1">
        <v>4906</v>
      </c>
      <c r="D2809" s="69">
        <v>1921962</v>
      </c>
      <c r="E2809" s="70" t="s">
        <v>2347</v>
      </c>
      <c r="F2809" s="69">
        <v>1921962</v>
      </c>
      <c r="G2809" s="2">
        <v>984</v>
      </c>
      <c r="H2809" s="80">
        <v>0</v>
      </c>
      <c r="I2809" s="80">
        <v>0</v>
      </c>
      <c r="L2809">
        <v>0</v>
      </c>
      <c r="M2809">
        <v>0</v>
      </c>
    </row>
    <row r="2810" spans="1:13" x14ac:dyDescent="0.2">
      <c r="A2810" s="67" t="s">
        <v>245</v>
      </c>
      <c r="B2810" s="68" t="s">
        <v>408</v>
      </c>
      <c r="C2810" s="1">
        <v>4906</v>
      </c>
      <c r="D2810" s="69">
        <v>1917871</v>
      </c>
      <c r="E2810" s="70" t="s">
        <v>2348</v>
      </c>
      <c r="F2810" s="69">
        <v>1917871</v>
      </c>
      <c r="G2810" s="2">
        <v>1176</v>
      </c>
      <c r="H2810" s="80">
        <v>0</v>
      </c>
      <c r="I2810" s="80">
        <v>0</v>
      </c>
      <c r="L2810">
        <v>0</v>
      </c>
      <c r="M2810">
        <v>0</v>
      </c>
    </row>
    <row r="2811" spans="1:13" x14ac:dyDescent="0.2">
      <c r="A2811" s="67" t="s">
        <v>245</v>
      </c>
      <c r="B2811" s="68" t="s">
        <v>408</v>
      </c>
      <c r="C2811" s="1">
        <v>4902</v>
      </c>
      <c r="D2811" s="69">
        <v>1904552</v>
      </c>
      <c r="E2811" s="70" t="s">
        <v>2349</v>
      </c>
      <c r="F2811" s="69">
        <v>1904552</v>
      </c>
      <c r="G2811" s="2">
        <v>2128</v>
      </c>
      <c r="H2811" s="80">
        <v>0</v>
      </c>
      <c r="I2811" s="80">
        <v>0</v>
      </c>
      <c r="L2811">
        <v>0</v>
      </c>
      <c r="M2811">
        <v>0</v>
      </c>
    </row>
    <row r="2812" spans="1:13" x14ac:dyDescent="0.2">
      <c r="A2812" s="67" t="s">
        <v>245</v>
      </c>
      <c r="B2812" s="68" t="s">
        <v>408</v>
      </c>
      <c r="C2812" s="1">
        <v>4903</v>
      </c>
      <c r="D2812" s="69">
        <v>1905564</v>
      </c>
      <c r="E2812" s="70" t="s">
        <v>2350</v>
      </c>
      <c r="F2812" s="69">
        <v>1905564</v>
      </c>
      <c r="G2812" s="2">
        <v>451</v>
      </c>
      <c r="H2812" s="80">
        <v>0</v>
      </c>
      <c r="I2812" s="80">
        <v>0</v>
      </c>
      <c r="L2812">
        <v>0</v>
      </c>
      <c r="M2812">
        <v>0</v>
      </c>
    </row>
    <row r="2813" spans="1:13" x14ac:dyDescent="0.2">
      <c r="A2813" s="67" t="s">
        <v>245</v>
      </c>
      <c r="B2813" s="68" t="s">
        <v>408</v>
      </c>
      <c r="C2813" s="1">
        <v>4904</v>
      </c>
      <c r="D2813" s="69">
        <v>1905087</v>
      </c>
      <c r="E2813" s="70" t="s">
        <v>2351</v>
      </c>
      <c r="F2813" s="69">
        <v>1905087</v>
      </c>
      <c r="G2813" s="2">
        <v>1307</v>
      </c>
      <c r="H2813" s="80">
        <v>1</v>
      </c>
      <c r="I2813" s="80">
        <v>0</v>
      </c>
      <c r="L2813">
        <v>1</v>
      </c>
      <c r="M2813">
        <v>0</v>
      </c>
    </row>
    <row r="2814" spans="1:13" x14ac:dyDescent="0.2">
      <c r="A2814" s="67" t="s">
        <v>245</v>
      </c>
      <c r="B2814" s="68" t="s">
        <v>408</v>
      </c>
      <c r="C2814" s="1">
        <v>4909</v>
      </c>
      <c r="D2814" s="69">
        <v>1918856</v>
      </c>
      <c r="E2814" s="70" t="s">
        <v>2352</v>
      </c>
      <c r="F2814" s="69">
        <v>1918856</v>
      </c>
      <c r="G2814" s="2">
        <v>471</v>
      </c>
      <c r="H2814" s="80">
        <v>1</v>
      </c>
      <c r="I2814" s="80">
        <v>0</v>
      </c>
      <c r="L2814">
        <v>1</v>
      </c>
      <c r="M2814">
        <v>0</v>
      </c>
    </row>
    <row r="2815" spans="1:13" x14ac:dyDescent="0.2">
      <c r="A2815" s="67" t="s">
        <v>245</v>
      </c>
      <c r="B2815" s="68" t="s">
        <v>408</v>
      </c>
      <c r="C2815" s="1">
        <v>4904</v>
      </c>
      <c r="D2815" s="69">
        <v>1926374</v>
      </c>
      <c r="E2815" s="70" t="s">
        <v>2353</v>
      </c>
      <c r="F2815" s="69">
        <v>1926374</v>
      </c>
      <c r="G2815" s="2">
        <v>573</v>
      </c>
      <c r="H2815" s="80">
        <v>1</v>
      </c>
      <c r="I2815" s="80">
        <v>0</v>
      </c>
      <c r="L2815">
        <v>1</v>
      </c>
      <c r="M2815">
        <v>0</v>
      </c>
    </row>
    <row r="2816" spans="1:13" x14ac:dyDescent="0.2">
      <c r="A2816" s="67" t="s">
        <v>245</v>
      </c>
      <c r="B2816" s="68" t="s">
        <v>408</v>
      </c>
      <c r="C2816" s="1">
        <v>4901</v>
      </c>
      <c r="D2816" s="69">
        <v>1920437</v>
      </c>
      <c r="E2816" s="70" t="s">
        <v>2354</v>
      </c>
      <c r="F2816" s="69">
        <v>1920437</v>
      </c>
      <c r="G2816" s="2">
        <v>1282</v>
      </c>
      <c r="H2816" s="80">
        <v>0</v>
      </c>
      <c r="I2816" s="80">
        <v>0</v>
      </c>
      <c r="L2816">
        <v>0</v>
      </c>
      <c r="M2816">
        <v>0</v>
      </c>
    </row>
    <row r="2817" spans="1:13" x14ac:dyDescent="0.2">
      <c r="A2817" s="67" t="s">
        <v>245</v>
      </c>
      <c r="B2817" s="68" t="s">
        <v>408</v>
      </c>
      <c r="C2817" s="1">
        <v>4904</v>
      </c>
      <c r="D2817" s="69">
        <v>1903610</v>
      </c>
      <c r="E2817" s="70" t="s">
        <v>2391</v>
      </c>
      <c r="F2817" s="69">
        <v>1903610</v>
      </c>
      <c r="G2817" s="2">
        <v>572</v>
      </c>
      <c r="H2817" s="80">
        <v>0</v>
      </c>
      <c r="I2817" s="80">
        <v>0</v>
      </c>
      <c r="L2817">
        <v>0</v>
      </c>
      <c r="M2817">
        <v>0</v>
      </c>
    </row>
    <row r="2818" spans="1:13" x14ac:dyDescent="0.2">
      <c r="A2818" s="67" t="s">
        <v>245</v>
      </c>
      <c r="B2818" s="68" t="s">
        <v>408</v>
      </c>
      <c r="C2818" s="1">
        <v>4904</v>
      </c>
      <c r="D2818" s="69">
        <v>1929294</v>
      </c>
      <c r="E2818" s="70" t="s">
        <v>2392</v>
      </c>
      <c r="F2818" s="69">
        <v>1929294</v>
      </c>
      <c r="G2818" s="2">
        <v>442</v>
      </c>
      <c r="H2818" s="80">
        <v>1</v>
      </c>
      <c r="I2818" s="80">
        <v>0</v>
      </c>
      <c r="L2818">
        <v>1</v>
      </c>
      <c r="M2818">
        <v>0</v>
      </c>
    </row>
    <row r="2819" spans="1:13" x14ac:dyDescent="0.2">
      <c r="A2819" s="67" t="s">
        <v>245</v>
      </c>
      <c r="B2819" s="68" t="s">
        <v>408</v>
      </c>
      <c r="C2819" s="1">
        <v>4904</v>
      </c>
      <c r="D2819" s="69">
        <v>1922220</v>
      </c>
      <c r="E2819" s="70" t="s">
        <v>2393</v>
      </c>
      <c r="F2819" s="69">
        <v>1922220</v>
      </c>
      <c r="G2819" s="2">
        <v>847</v>
      </c>
      <c r="H2819" s="80">
        <v>1</v>
      </c>
      <c r="I2819" s="80">
        <v>0</v>
      </c>
      <c r="L2819">
        <v>1</v>
      </c>
      <c r="M2819">
        <v>0</v>
      </c>
    </row>
    <row r="2820" spans="1:13" x14ac:dyDescent="0.2">
      <c r="A2820" s="67" t="s">
        <v>245</v>
      </c>
      <c r="B2820" s="68" t="s">
        <v>408</v>
      </c>
      <c r="C2820" s="1">
        <v>4908</v>
      </c>
      <c r="D2820" s="69">
        <v>1932212</v>
      </c>
      <c r="E2820" s="70" t="s">
        <v>2394</v>
      </c>
      <c r="F2820" s="69">
        <v>1932212</v>
      </c>
      <c r="G2820" s="2">
        <v>1180</v>
      </c>
      <c r="H2820" s="80">
        <v>0</v>
      </c>
      <c r="I2820" s="80">
        <v>0</v>
      </c>
      <c r="L2820">
        <v>0</v>
      </c>
      <c r="M2820">
        <v>0</v>
      </c>
    </row>
    <row r="2821" spans="1:13" x14ac:dyDescent="0.2">
      <c r="A2821" s="67" t="s">
        <v>245</v>
      </c>
      <c r="B2821" s="68" t="s">
        <v>408</v>
      </c>
      <c r="C2821" s="1">
        <v>4905</v>
      </c>
      <c r="D2821" s="69">
        <v>1904987</v>
      </c>
      <c r="E2821" s="70" t="s">
        <v>2395</v>
      </c>
      <c r="F2821" s="69">
        <v>1904987</v>
      </c>
      <c r="G2821" s="2">
        <v>60</v>
      </c>
      <c r="H2821" s="80">
        <v>1</v>
      </c>
      <c r="I2821" s="80">
        <v>1</v>
      </c>
      <c r="L2821">
        <v>1</v>
      </c>
      <c r="M2821">
        <v>0</v>
      </c>
    </row>
    <row r="2822" spans="1:13" x14ac:dyDescent="0.2">
      <c r="A2822" s="67" t="s">
        <v>245</v>
      </c>
      <c r="B2822" s="68" t="s">
        <v>408</v>
      </c>
      <c r="C2822" s="1">
        <v>4908</v>
      </c>
      <c r="D2822" s="69">
        <v>1927137</v>
      </c>
      <c r="E2822" s="70" t="s">
        <v>2396</v>
      </c>
      <c r="F2822" s="69">
        <v>1927137</v>
      </c>
      <c r="G2822" s="2">
        <v>275</v>
      </c>
      <c r="H2822" s="80">
        <v>0</v>
      </c>
      <c r="I2822" s="80">
        <v>0</v>
      </c>
      <c r="L2822">
        <v>0</v>
      </c>
      <c r="M2822">
        <v>0</v>
      </c>
    </row>
    <row r="2823" spans="1:13" x14ac:dyDescent="0.2">
      <c r="A2823" s="67" t="s">
        <v>245</v>
      </c>
      <c r="B2823" s="68" t="s">
        <v>408</v>
      </c>
      <c r="C2823" s="1">
        <v>4904</v>
      </c>
      <c r="D2823" s="69">
        <v>1923560</v>
      </c>
      <c r="E2823" s="70" t="s">
        <v>2397</v>
      </c>
      <c r="F2823" s="69">
        <v>1923560</v>
      </c>
      <c r="G2823" s="2">
        <v>1072</v>
      </c>
      <c r="H2823" s="80">
        <v>0</v>
      </c>
      <c r="I2823" s="80">
        <v>0</v>
      </c>
      <c r="L2823">
        <v>0</v>
      </c>
      <c r="M2823">
        <v>0</v>
      </c>
    </row>
    <row r="2824" spans="1:13" x14ac:dyDescent="0.2">
      <c r="A2824" s="67" t="s">
        <v>245</v>
      </c>
      <c r="B2824" s="68" t="s">
        <v>408</v>
      </c>
      <c r="C2824" s="1">
        <v>4904</v>
      </c>
      <c r="D2824" s="69">
        <v>1904668</v>
      </c>
      <c r="E2824" s="70" t="s">
        <v>2398</v>
      </c>
      <c r="F2824" s="69">
        <v>1904668</v>
      </c>
      <c r="G2824" s="2">
        <v>818</v>
      </c>
      <c r="H2824" s="80">
        <v>1</v>
      </c>
      <c r="I2824" s="80">
        <v>0</v>
      </c>
      <c r="L2824">
        <v>1</v>
      </c>
      <c r="M2824">
        <v>0</v>
      </c>
    </row>
    <row r="2825" spans="1:13" x14ac:dyDescent="0.2">
      <c r="A2825" s="67" t="s">
        <v>245</v>
      </c>
      <c r="B2825" s="68" t="s">
        <v>408</v>
      </c>
      <c r="C2825" s="1">
        <v>4906</v>
      </c>
      <c r="D2825" s="69">
        <v>1904534</v>
      </c>
      <c r="E2825" s="70" t="s">
        <v>2399</v>
      </c>
      <c r="F2825" s="69">
        <v>1904534</v>
      </c>
      <c r="G2825" s="2">
        <v>303</v>
      </c>
      <c r="H2825" s="80">
        <v>1</v>
      </c>
      <c r="I2825" s="80">
        <v>1</v>
      </c>
      <c r="L2825">
        <v>1</v>
      </c>
      <c r="M2825">
        <v>0</v>
      </c>
    </row>
    <row r="2826" spans="1:13" x14ac:dyDescent="0.2">
      <c r="A2826" s="67" t="s">
        <v>245</v>
      </c>
      <c r="B2826" s="68" t="s">
        <v>408</v>
      </c>
      <c r="C2826" s="1">
        <v>4906</v>
      </c>
      <c r="D2826" s="69">
        <v>1924040</v>
      </c>
      <c r="E2826" s="70" t="s">
        <v>2400</v>
      </c>
      <c r="F2826" s="69">
        <v>1924040</v>
      </c>
      <c r="G2826" s="2">
        <v>1159</v>
      </c>
      <c r="H2826" s="80">
        <v>0</v>
      </c>
      <c r="I2826" s="80">
        <v>0</v>
      </c>
      <c r="L2826">
        <v>0</v>
      </c>
      <c r="M2826">
        <v>0</v>
      </c>
    </row>
    <row r="2827" spans="1:13" x14ac:dyDescent="0.2">
      <c r="A2827" s="67" t="s">
        <v>245</v>
      </c>
      <c r="B2827" s="68" t="s">
        <v>408</v>
      </c>
      <c r="C2827" s="1">
        <v>4903</v>
      </c>
      <c r="D2827" s="69">
        <v>1922512</v>
      </c>
      <c r="E2827" s="70" t="s">
        <v>2401</v>
      </c>
      <c r="F2827" s="69">
        <v>1922512</v>
      </c>
      <c r="G2827" s="2">
        <v>139</v>
      </c>
      <c r="H2827" s="80">
        <v>0</v>
      </c>
      <c r="I2827" s="80">
        <v>0</v>
      </c>
      <c r="L2827">
        <v>0</v>
      </c>
      <c r="M2827">
        <v>0</v>
      </c>
    </row>
    <row r="2828" spans="1:13" x14ac:dyDescent="0.2">
      <c r="A2828" s="67" t="s">
        <v>245</v>
      </c>
      <c r="B2828" s="68" t="s">
        <v>408</v>
      </c>
      <c r="C2828" s="1">
        <v>4904</v>
      </c>
      <c r="D2828" s="69">
        <v>1923551</v>
      </c>
      <c r="E2828" s="70" t="s">
        <v>2402</v>
      </c>
      <c r="F2828" s="69">
        <v>1923551</v>
      </c>
      <c r="G2828" s="2">
        <v>663</v>
      </c>
      <c r="H2828" s="80">
        <v>0</v>
      </c>
      <c r="I2828" s="80">
        <v>0</v>
      </c>
      <c r="L2828">
        <v>0</v>
      </c>
      <c r="M2828">
        <v>0</v>
      </c>
    </row>
    <row r="2829" spans="1:13" x14ac:dyDescent="0.2">
      <c r="A2829" s="67" t="s">
        <v>245</v>
      </c>
      <c r="B2829" s="68" t="s">
        <v>408</v>
      </c>
      <c r="C2829" s="1">
        <v>4901</v>
      </c>
      <c r="D2829" s="69">
        <v>1927979</v>
      </c>
      <c r="E2829" s="70" t="s">
        <v>2403</v>
      </c>
      <c r="F2829" s="69">
        <v>1927979</v>
      </c>
      <c r="G2829" s="2">
        <v>557</v>
      </c>
      <c r="H2829" s="80">
        <v>0</v>
      </c>
      <c r="I2829" s="80">
        <v>0</v>
      </c>
      <c r="L2829">
        <v>0</v>
      </c>
      <c r="M2829">
        <v>0</v>
      </c>
    </row>
    <row r="2830" spans="1:13" x14ac:dyDescent="0.2">
      <c r="A2830" s="67" t="s">
        <v>245</v>
      </c>
      <c r="B2830" s="68" t="s">
        <v>408</v>
      </c>
      <c r="C2830" s="1">
        <v>4904</v>
      </c>
      <c r="D2830" s="69">
        <v>1910001</v>
      </c>
      <c r="E2830" s="70" t="s">
        <v>2404</v>
      </c>
      <c r="F2830" s="69">
        <v>1910001</v>
      </c>
      <c r="G2830" s="2">
        <v>418</v>
      </c>
      <c r="H2830" s="80">
        <v>1</v>
      </c>
      <c r="I2830" s="80">
        <v>1</v>
      </c>
      <c r="L2830">
        <v>1</v>
      </c>
      <c r="M2830">
        <v>0</v>
      </c>
    </row>
    <row r="2831" spans="1:13" x14ac:dyDescent="0.2">
      <c r="A2831" s="67" t="s">
        <v>245</v>
      </c>
      <c r="B2831" s="68" t="s">
        <v>408</v>
      </c>
      <c r="C2831" s="1">
        <v>4909</v>
      </c>
      <c r="D2831" s="69">
        <v>1923180</v>
      </c>
      <c r="E2831" s="70" t="s">
        <v>2405</v>
      </c>
      <c r="F2831" s="69">
        <v>1923180</v>
      </c>
      <c r="G2831" s="2">
        <v>1238</v>
      </c>
      <c r="H2831" s="80">
        <v>0</v>
      </c>
      <c r="I2831" s="80">
        <v>0</v>
      </c>
      <c r="L2831">
        <v>0</v>
      </c>
      <c r="M2831">
        <v>0</v>
      </c>
    </row>
    <row r="2832" spans="1:13" x14ac:dyDescent="0.2">
      <c r="A2832" s="67" t="s">
        <v>245</v>
      </c>
      <c r="B2832" s="68" t="s">
        <v>408</v>
      </c>
      <c r="C2832" s="1">
        <v>4904</v>
      </c>
      <c r="D2832" s="69">
        <v>1908262</v>
      </c>
      <c r="E2832" s="70" t="s">
        <v>2406</v>
      </c>
      <c r="F2832" s="69">
        <v>1908262</v>
      </c>
      <c r="G2832" s="2">
        <v>617</v>
      </c>
      <c r="H2832" s="80">
        <v>0</v>
      </c>
      <c r="I2832" s="80">
        <v>0</v>
      </c>
      <c r="L2832">
        <v>0</v>
      </c>
      <c r="M2832">
        <v>0</v>
      </c>
    </row>
    <row r="2833" spans="1:13" x14ac:dyDescent="0.2">
      <c r="A2833" s="67" t="s">
        <v>245</v>
      </c>
      <c r="B2833" s="68" t="s">
        <v>408</v>
      </c>
      <c r="C2833" s="1">
        <v>4901</v>
      </c>
      <c r="D2833" s="69">
        <v>1921403</v>
      </c>
      <c r="E2833" s="70" t="s">
        <v>2407</v>
      </c>
      <c r="F2833" s="69">
        <v>1921403</v>
      </c>
      <c r="G2833" s="2">
        <v>305</v>
      </c>
      <c r="H2833" s="80">
        <v>1</v>
      </c>
      <c r="I2833" s="80">
        <v>0</v>
      </c>
      <c r="L2833">
        <v>1</v>
      </c>
      <c r="M2833">
        <v>0</v>
      </c>
    </row>
    <row r="2834" spans="1:13" x14ac:dyDescent="0.2">
      <c r="A2834" s="67" t="s">
        <v>245</v>
      </c>
      <c r="B2834" s="68" t="s">
        <v>408</v>
      </c>
      <c r="C2834" s="1">
        <v>4904</v>
      </c>
      <c r="D2834" s="69">
        <v>1925201</v>
      </c>
      <c r="E2834" s="70" t="s">
        <v>2408</v>
      </c>
      <c r="F2834" s="69">
        <v>1925201</v>
      </c>
      <c r="G2834" s="2">
        <v>571</v>
      </c>
      <c r="H2834" s="80">
        <v>0</v>
      </c>
      <c r="I2834" s="80">
        <v>0</v>
      </c>
      <c r="L2834">
        <v>0</v>
      </c>
      <c r="M2834">
        <v>0</v>
      </c>
    </row>
    <row r="2835" spans="1:13" x14ac:dyDescent="0.2">
      <c r="A2835" s="67" t="s">
        <v>245</v>
      </c>
      <c r="B2835" s="68" t="s">
        <v>408</v>
      </c>
      <c r="C2835" s="1">
        <v>4908</v>
      </c>
      <c r="D2835" s="69">
        <v>1919196</v>
      </c>
      <c r="E2835" s="70" t="s">
        <v>2409</v>
      </c>
      <c r="F2835" s="69">
        <v>1919196</v>
      </c>
      <c r="G2835" s="2">
        <v>1801</v>
      </c>
      <c r="H2835" s="80">
        <v>0</v>
      </c>
      <c r="I2835" s="80">
        <v>0</v>
      </c>
      <c r="L2835">
        <v>0</v>
      </c>
      <c r="M2835">
        <v>0</v>
      </c>
    </row>
    <row r="2836" spans="1:13" x14ac:dyDescent="0.2">
      <c r="A2836" s="67" t="s">
        <v>245</v>
      </c>
      <c r="B2836" s="68" t="s">
        <v>408</v>
      </c>
      <c r="C2836" s="1">
        <v>4904</v>
      </c>
      <c r="D2836" s="69">
        <v>1905652</v>
      </c>
      <c r="E2836" s="70" t="s">
        <v>2410</v>
      </c>
      <c r="F2836" s="69">
        <v>1905652</v>
      </c>
      <c r="G2836" s="2">
        <v>728</v>
      </c>
      <c r="H2836" s="80">
        <v>1</v>
      </c>
      <c r="I2836" s="80">
        <v>0</v>
      </c>
      <c r="L2836">
        <v>1</v>
      </c>
      <c r="M2836">
        <v>0</v>
      </c>
    </row>
    <row r="2837" spans="1:13" x14ac:dyDescent="0.2">
      <c r="A2837" s="67" t="s">
        <v>245</v>
      </c>
      <c r="B2837" s="68" t="s">
        <v>408</v>
      </c>
      <c r="C2837" s="1">
        <v>4906</v>
      </c>
      <c r="D2837" s="69">
        <v>1902787</v>
      </c>
      <c r="E2837" s="70" t="s">
        <v>2411</v>
      </c>
      <c r="F2837" s="69">
        <v>1902787</v>
      </c>
      <c r="G2837" s="2">
        <v>1019</v>
      </c>
      <c r="H2837" s="80">
        <v>0</v>
      </c>
      <c r="I2837" s="80">
        <v>0</v>
      </c>
      <c r="L2837">
        <v>0</v>
      </c>
      <c r="M2837">
        <v>0</v>
      </c>
    </row>
    <row r="2838" spans="1:13" x14ac:dyDescent="0.2">
      <c r="A2838" s="67" t="s">
        <v>245</v>
      </c>
      <c r="B2838" s="68" t="s">
        <v>408</v>
      </c>
      <c r="C2838" s="1">
        <v>4905</v>
      </c>
      <c r="D2838" s="69">
        <v>1905555</v>
      </c>
      <c r="E2838" s="70" t="s">
        <v>2412</v>
      </c>
      <c r="F2838" s="69">
        <v>1905555</v>
      </c>
      <c r="G2838" s="2">
        <v>435</v>
      </c>
      <c r="H2838" s="80">
        <v>1</v>
      </c>
      <c r="I2838" s="80">
        <v>0</v>
      </c>
      <c r="L2838">
        <v>1</v>
      </c>
      <c r="M2838">
        <v>0</v>
      </c>
    </row>
    <row r="2839" spans="1:13" x14ac:dyDescent="0.2">
      <c r="A2839" s="67" t="s">
        <v>245</v>
      </c>
      <c r="B2839" s="68" t="s">
        <v>408</v>
      </c>
      <c r="C2839" s="1">
        <v>4904</v>
      </c>
      <c r="D2839" s="69">
        <v>1921759</v>
      </c>
      <c r="E2839" s="70" t="s">
        <v>2413</v>
      </c>
      <c r="F2839" s="69">
        <v>1921759</v>
      </c>
      <c r="G2839" s="2">
        <v>1000</v>
      </c>
      <c r="H2839" s="80">
        <v>0</v>
      </c>
      <c r="I2839" s="80">
        <v>0</v>
      </c>
      <c r="L2839">
        <v>0</v>
      </c>
      <c r="M2839">
        <v>0</v>
      </c>
    </row>
    <row r="2840" spans="1:13" x14ac:dyDescent="0.2">
      <c r="A2840" s="67" t="s">
        <v>245</v>
      </c>
      <c r="B2840" s="68" t="s">
        <v>408</v>
      </c>
      <c r="C2840" s="1">
        <v>4908</v>
      </c>
      <c r="D2840" s="69">
        <v>1902194</v>
      </c>
      <c r="E2840" s="70" t="s">
        <v>2414</v>
      </c>
      <c r="F2840" s="69">
        <v>1902194</v>
      </c>
      <c r="G2840" s="2">
        <v>2722</v>
      </c>
      <c r="H2840" s="80">
        <v>0</v>
      </c>
      <c r="I2840" s="80">
        <v>0</v>
      </c>
      <c r="L2840">
        <v>0</v>
      </c>
      <c r="M2840">
        <v>0</v>
      </c>
    </row>
    <row r="2841" spans="1:13" x14ac:dyDescent="0.2">
      <c r="A2841" s="67" t="s">
        <v>245</v>
      </c>
      <c r="B2841" s="68" t="s">
        <v>408</v>
      </c>
      <c r="C2841" s="1">
        <v>4906</v>
      </c>
      <c r="D2841" s="69">
        <v>1928422</v>
      </c>
      <c r="E2841" s="70" t="s">
        <v>2415</v>
      </c>
      <c r="F2841" s="69">
        <v>1928422</v>
      </c>
      <c r="G2841" s="2">
        <v>387</v>
      </c>
      <c r="H2841" s="80">
        <v>0</v>
      </c>
      <c r="I2841" s="80">
        <v>0</v>
      </c>
      <c r="L2841">
        <v>0</v>
      </c>
      <c r="M2841">
        <v>0</v>
      </c>
    </row>
    <row r="2842" spans="1:13" x14ac:dyDescent="0.2">
      <c r="A2842" s="67" t="s">
        <v>245</v>
      </c>
      <c r="B2842" s="68" t="s">
        <v>408</v>
      </c>
      <c r="C2842" s="1">
        <v>4904</v>
      </c>
      <c r="D2842" s="69">
        <v>1910409</v>
      </c>
      <c r="E2842" s="70" t="s">
        <v>2416</v>
      </c>
      <c r="F2842" s="69">
        <v>1910409</v>
      </c>
      <c r="G2842" s="2">
        <v>90</v>
      </c>
      <c r="H2842" s="80">
        <v>0</v>
      </c>
      <c r="I2842" s="80">
        <v>1</v>
      </c>
      <c r="L2842">
        <v>1</v>
      </c>
      <c r="M2842">
        <v>0</v>
      </c>
    </row>
    <row r="2843" spans="1:13" x14ac:dyDescent="0.2">
      <c r="A2843" s="67" t="s">
        <v>245</v>
      </c>
      <c r="B2843" s="68" t="s">
        <v>408</v>
      </c>
      <c r="C2843" s="1">
        <v>4901</v>
      </c>
      <c r="D2843" s="69">
        <v>1914757</v>
      </c>
      <c r="E2843" s="70" t="s">
        <v>2417</v>
      </c>
      <c r="F2843" s="69">
        <v>1914757</v>
      </c>
      <c r="G2843" s="2">
        <v>1088</v>
      </c>
      <c r="H2843" s="80">
        <v>0</v>
      </c>
      <c r="I2843" s="80">
        <v>0</v>
      </c>
      <c r="L2843">
        <v>0</v>
      </c>
      <c r="M2843">
        <v>0</v>
      </c>
    </row>
    <row r="2844" spans="1:13" x14ac:dyDescent="0.2">
      <c r="A2844" s="67" t="s">
        <v>245</v>
      </c>
      <c r="B2844" s="68" t="s">
        <v>408</v>
      </c>
      <c r="C2844" s="1">
        <v>4904</v>
      </c>
      <c r="D2844" s="69">
        <v>1926523</v>
      </c>
      <c r="E2844" s="70" t="s">
        <v>2418</v>
      </c>
      <c r="F2844" s="69">
        <v>1926523</v>
      </c>
      <c r="G2844" s="2">
        <v>224</v>
      </c>
      <c r="H2844" s="80">
        <v>0</v>
      </c>
      <c r="I2844" s="80">
        <v>0</v>
      </c>
      <c r="L2844">
        <v>0</v>
      </c>
      <c r="M2844">
        <v>0</v>
      </c>
    </row>
    <row r="2845" spans="1:13" x14ac:dyDescent="0.2">
      <c r="A2845" s="67" t="s">
        <v>245</v>
      </c>
      <c r="B2845" s="68" t="s">
        <v>408</v>
      </c>
      <c r="C2845" s="1">
        <v>4904</v>
      </c>
      <c r="D2845" s="69">
        <v>1929009</v>
      </c>
      <c r="E2845" s="70" t="s">
        <v>2419</v>
      </c>
      <c r="F2845" s="69">
        <v>1929009</v>
      </c>
      <c r="G2845" s="2">
        <v>981</v>
      </c>
      <c r="H2845" s="80">
        <v>0</v>
      </c>
      <c r="I2845" s="80">
        <v>0</v>
      </c>
      <c r="L2845">
        <v>0</v>
      </c>
      <c r="M2845">
        <v>0</v>
      </c>
    </row>
    <row r="2846" spans="1:13" x14ac:dyDescent="0.2">
      <c r="A2846" s="67" t="s">
        <v>245</v>
      </c>
      <c r="B2846" s="68" t="s">
        <v>408</v>
      </c>
      <c r="C2846" s="1">
        <v>4901</v>
      </c>
      <c r="D2846" s="69">
        <v>1924004</v>
      </c>
      <c r="E2846" s="70" t="s">
        <v>2420</v>
      </c>
      <c r="F2846" s="69">
        <v>1924004</v>
      </c>
      <c r="G2846" s="2">
        <v>1986</v>
      </c>
      <c r="H2846" s="80">
        <v>0</v>
      </c>
      <c r="I2846" s="80">
        <v>0</v>
      </c>
      <c r="L2846">
        <v>0</v>
      </c>
      <c r="M2846">
        <v>0</v>
      </c>
    </row>
    <row r="2847" spans="1:13" x14ac:dyDescent="0.2">
      <c r="A2847" s="67" t="s">
        <v>245</v>
      </c>
      <c r="B2847" s="68" t="s">
        <v>408</v>
      </c>
      <c r="C2847" s="1">
        <v>4909</v>
      </c>
      <c r="D2847" s="69">
        <v>1926514</v>
      </c>
      <c r="E2847" s="70" t="s">
        <v>2421</v>
      </c>
      <c r="F2847" s="69">
        <v>1926514</v>
      </c>
      <c r="G2847" s="2">
        <v>1124</v>
      </c>
      <c r="H2847" s="80">
        <v>0</v>
      </c>
      <c r="I2847" s="80">
        <v>0</v>
      </c>
      <c r="L2847">
        <v>0</v>
      </c>
      <c r="M2847">
        <v>0</v>
      </c>
    </row>
    <row r="2848" spans="1:13" x14ac:dyDescent="0.2">
      <c r="A2848" s="67" t="s">
        <v>245</v>
      </c>
      <c r="B2848" s="68" t="s">
        <v>408</v>
      </c>
      <c r="C2848" s="1">
        <v>4901</v>
      </c>
      <c r="D2848" s="69">
        <v>1916595</v>
      </c>
      <c r="E2848" s="70" t="s">
        <v>2422</v>
      </c>
      <c r="F2848" s="69">
        <v>1916595</v>
      </c>
      <c r="G2848" s="2">
        <v>147</v>
      </c>
      <c r="H2848" s="80">
        <v>1</v>
      </c>
      <c r="I2848" s="80">
        <v>1</v>
      </c>
      <c r="L2848">
        <v>1</v>
      </c>
      <c r="M2848">
        <v>0</v>
      </c>
    </row>
    <row r="2849" spans="1:13" x14ac:dyDescent="0.2">
      <c r="A2849" s="67" t="s">
        <v>245</v>
      </c>
      <c r="B2849" s="68" t="s">
        <v>408</v>
      </c>
      <c r="C2849" s="1">
        <v>4903</v>
      </c>
      <c r="D2849" s="69">
        <v>1923913</v>
      </c>
      <c r="E2849" s="70" t="s">
        <v>2423</v>
      </c>
      <c r="F2849" s="69">
        <v>1923913</v>
      </c>
      <c r="G2849" s="2">
        <v>57</v>
      </c>
      <c r="H2849" s="80">
        <v>0</v>
      </c>
      <c r="I2849" s="80">
        <v>0</v>
      </c>
      <c r="L2849">
        <v>0</v>
      </c>
      <c r="M2849">
        <v>0</v>
      </c>
    </row>
    <row r="2850" spans="1:13" x14ac:dyDescent="0.2">
      <c r="A2850" s="67" t="s">
        <v>245</v>
      </c>
      <c r="B2850" s="68" t="s">
        <v>408</v>
      </c>
      <c r="C2850" s="1">
        <v>4901</v>
      </c>
      <c r="D2850" s="69">
        <v>1928112</v>
      </c>
      <c r="E2850" s="70" t="s">
        <v>2424</v>
      </c>
      <c r="F2850" s="69">
        <v>1928112</v>
      </c>
      <c r="G2850" s="2">
        <v>231</v>
      </c>
      <c r="H2850" s="80">
        <v>0</v>
      </c>
      <c r="I2850" s="80">
        <v>0</v>
      </c>
      <c r="L2850">
        <v>0</v>
      </c>
      <c r="M2850">
        <v>0</v>
      </c>
    </row>
    <row r="2851" spans="1:13" x14ac:dyDescent="0.2">
      <c r="A2851" s="67" t="s">
        <v>245</v>
      </c>
      <c r="B2851" s="68" t="s">
        <v>408</v>
      </c>
      <c r="C2851" s="1">
        <v>4903</v>
      </c>
      <c r="D2851" s="69">
        <v>1910092</v>
      </c>
      <c r="E2851" s="70" t="s">
        <v>2425</v>
      </c>
      <c r="F2851" s="69">
        <v>1910092</v>
      </c>
      <c r="G2851" s="2">
        <v>175</v>
      </c>
      <c r="H2851" s="80">
        <v>0</v>
      </c>
      <c r="I2851" s="80">
        <v>0</v>
      </c>
      <c r="L2851">
        <v>0</v>
      </c>
      <c r="M2851">
        <v>0</v>
      </c>
    </row>
    <row r="2852" spans="1:13" x14ac:dyDescent="0.2">
      <c r="A2852" s="67" t="s">
        <v>245</v>
      </c>
      <c r="B2852" s="68" t="s">
        <v>408</v>
      </c>
      <c r="C2852" s="1">
        <v>4907</v>
      </c>
      <c r="D2852" s="69">
        <v>1925450</v>
      </c>
      <c r="E2852" s="70" t="s">
        <v>2426</v>
      </c>
      <c r="F2852" s="69">
        <v>1925450</v>
      </c>
      <c r="G2852" s="2">
        <v>2311</v>
      </c>
      <c r="H2852" s="80">
        <v>0</v>
      </c>
      <c r="I2852" s="80">
        <v>0</v>
      </c>
      <c r="L2852">
        <v>0</v>
      </c>
      <c r="M2852">
        <v>0</v>
      </c>
    </row>
    <row r="2853" spans="1:13" x14ac:dyDescent="0.2">
      <c r="A2853" s="67" t="s">
        <v>245</v>
      </c>
      <c r="B2853" s="68" t="s">
        <v>408</v>
      </c>
      <c r="C2853" s="1">
        <v>4907</v>
      </c>
      <c r="D2853" s="69">
        <v>1924068</v>
      </c>
      <c r="E2853" s="70" t="s">
        <v>2427</v>
      </c>
      <c r="F2853" s="69">
        <v>1924068</v>
      </c>
      <c r="G2853" s="2">
        <v>2202</v>
      </c>
      <c r="H2853" s="80">
        <v>0</v>
      </c>
      <c r="I2853" s="80">
        <v>0</v>
      </c>
      <c r="L2853">
        <v>0</v>
      </c>
      <c r="M2853">
        <v>0</v>
      </c>
    </row>
    <row r="2854" spans="1:13" x14ac:dyDescent="0.2">
      <c r="A2854" s="67" t="s">
        <v>245</v>
      </c>
      <c r="B2854" s="68" t="s">
        <v>408</v>
      </c>
      <c r="C2854" s="1">
        <v>4903</v>
      </c>
      <c r="D2854" s="69">
        <v>1917011</v>
      </c>
      <c r="E2854" s="70" t="s">
        <v>2428</v>
      </c>
      <c r="F2854" s="69">
        <v>1917011</v>
      </c>
      <c r="G2854" s="2">
        <v>463</v>
      </c>
      <c r="H2854" s="80">
        <v>0</v>
      </c>
      <c r="I2854" s="80">
        <v>0</v>
      </c>
      <c r="L2854">
        <v>0</v>
      </c>
      <c r="M2854">
        <v>0</v>
      </c>
    </row>
    <row r="2855" spans="1:13" x14ac:dyDescent="0.2">
      <c r="A2855" s="67" t="s">
        <v>245</v>
      </c>
      <c r="B2855" s="68" t="s">
        <v>408</v>
      </c>
      <c r="C2855" s="1">
        <v>4908</v>
      </c>
      <c r="D2855" s="69">
        <v>1907348</v>
      </c>
      <c r="E2855" s="70" t="s">
        <v>2429</v>
      </c>
      <c r="F2855" s="69">
        <v>1907348</v>
      </c>
      <c r="G2855" s="2">
        <v>1650</v>
      </c>
      <c r="H2855" s="80">
        <v>0</v>
      </c>
      <c r="I2855" s="80">
        <v>0</v>
      </c>
      <c r="L2855">
        <v>0</v>
      </c>
      <c r="M2855">
        <v>0</v>
      </c>
    </row>
    <row r="2856" spans="1:13" x14ac:dyDescent="0.2">
      <c r="A2856" s="67" t="s">
        <v>245</v>
      </c>
      <c r="B2856" s="68" t="s">
        <v>408</v>
      </c>
      <c r="C2856" s="1">
        <v>4904</v>
      </c>
      <c r="D2856" s="69">
        <v>1931945</v>
      </c>
      <c r="E2856" s="70" t="s">
        <v>1745</v>
      </c>
      <c r="F2856" s="69">
        <v>1931945</v>
      </c>
      <c r="G2856" s="2">
        <v>32345</v>
      </c>
      <c r="H2856" s="80">
        <v>0</v>
      </c>
      <c r="I2856" s="80">
        <v>0</v>
      </c>
      <c r="L2856">
        <v>0</v>
      </c>
      <c r="M2856">
        <v>0</v>
      </c>
    </row>
    <row r="2857" spans="1:13" x14ac:dyDescent="0.2">
      <c r="A2857" s="67" t="s">
        <v>245</v>
      </c>
      <c r="B2857" s="68" t="s">
        <v>408</v>
      </c>
      <c r="C2857" s="1">
        <v>4904</v>
      </c>
      <c r="D2857" s="69">
        <v>1919868</v>
      </c>
      <c r="E2857" s="70" t="s">
        <v>2236</v>
      </c>
      <c r="F2857" s="69">
        <v>1919868</v>
      </c>
      <c r="G2857" s="2">
        <v>302</v>
      </c>
      <c r="H2857" s="80">
        <v>0</v>
      </c>
      <c r="I2857" s="80">
        <v>0</v>
      </c>
      <c r="L2857">
        <v>0</v>
      </c>
      <c r="M2857">
        <v>0</v>
      </c>
    </row>
    <row r="2858" spans="1:13" x14ac:dyDescent="0.2">
      <c r="A2858" s="67" t="s">
        <v>245</v>
      </c>
      <c r="B2858" s="68" t="s">
        <v>408</v>
      </c>
      <c r="C2858" s="1">
        <v>4904</v>
      </c>
      <c r="D2858" s="69">
        <v>1911855</v>
      </c>
      <c r="E2858" s="70" t="s">
        <v>2237</v>
      </c>
      <c r="F2858" s="69">
        <v>1911855</v>
      </c>
      <c r="G2858" s="2">
        <v>595</v>
      </c>
      <c r="H2858" s="80">
        <v>0</v>
      </c>
      <c r="I2858" s="80">
        <v>0</v>
      </c>
      <c r="L2858">
        <v>0</v>
      </c>
      <c r="M2858">
        <v>0</v>
      </c>
    </row>
    <row r="2859" spans="1:13" x14ac:dyDescent="0.2">
      <c r="A2859" s="67" t="s">
        <v>245</v>
      </c>
      <c r="B2859" s="68" t="s">
        <v>408</v>
      </c>
      <c r="C2859" s="1">
        <v>4904</v>
      </c>
      <c r="D2859" s="69">
        <v>1921607</v>
      </c>
      <c r="E2859" s="70" t="s">
        <v>2238</v>
      </c>
      <c r="F2859" s="69">
        <v>1921607</v>
      </c>
      <c r="G2859" s="2">
        <v>366</v>
      </c>
      <c r="H2859" s="80">
        <v>1</v>
      </c>
      <c r="I2859" s="80">
        <v>1</v>
      </c>
      <c r="L2859">
        <v>1</v>
      </c>
      <c r="M2859">
        <v>0</v>
      </c>
    </row>
    <row r="2860" spans="1:13" x14ac:dyDescent="0.2">
      <c r="A2860" s="67" t="s">
        <v>245</v>
      </c>
      <c r="B2860" s="68" t="s">
        <v>408</v>
      </c>
      <c r="C2860" s="1">
        <v>4904</v>
      </c>
      <c r="D2860" s="69">
        <v>1931255</v>
      </c>
      <c r="E2860" s="70" t="s">
        <v>2239</v>
      </c>
      <c r="F2860" s="69">
        <v>1931255</v>
      </c>
      <c r="G2860" s="2">
        <v>1275</v>
      </c>
      <c r="H2860" s="80">
        <v>0</v>
      </c>
      <c r="I2860" s="80">
        <v>0</v>
      </c>
      <c r="L2860">
        <v>0</v>
      </c>
      <c r="M2860">
        <v>0</v>
      </c>
    </row>
    <row r="2861" spans="1:13" x14ac:dyDescent="0.2">
      <c r="A2861" s="67" t="s">
        <v>245</v>
      </c>
      <c r="B2861" s="68" t="s">
        <v>408</v>
      </c>
      <c r="C2861" s="1">
        <v>4903</v>
      </c>
      <c r="D2861" s="69">
        <v>1922451</v>
      </c>
      <c r="E2861" s="70" t="s">
        <v>2240</v>
      </c>
      <c r="F2861" s="69">
        <v>1922451</v>
      </c>
      <c r="G2861" s="2">
        <v>589</v>
      </c>
      <c r="H2861" s="80">
        <v>0</v>
      </c>
      <c r="I2861" s="80">
        <v>0</v>
      </c>
      <c r="L2861">
        <v>0</v>
      </c>
      <c r="M2861">
        <v>0</v>
      </c>
    </row>
    <row r="2862" spans="1:13" x14ac:dyDescent="0.2">
      <c r="A2862" s="67" t="s">
        <v>245</v>
      </c>
      <c r="B2862" s="68" t="s">
        <v>408</v>
      </c>
      <c r="C2862" s="1">
        <v>4909</v>
      </c>
      <c r="D2862" s="69">
        <v>1915547</v>
      </c>
      <c r="E2862" s="70" t="s">
        <v>2241</v>
      </c>
      <c r="F2862" s="69">
        <v>1915547</v>
      </c>
      <c r="G2862" s="2">
        <v>355</v>
      </c>
      <c r="H2862" s="80">
        <v>0</v>
      </c>
      <c r="I2862" s="80">
        <v>0</v>
      </c>
      <c r="L2862">
        <v>0</v>
      </c>
      <c r="M2862">
        <v>0</v>
      </c>
    </row>
    <row r="2863" spans="1:13" x14ac:dyDescent="0.2">
      <c r="A2863" s="67" t="s">
        <v>245</v>
      </c>
      <c r="B2863" s="68" t="s">
        <v>408</v>
      </c>
      <c r="C2863" s="1">
        <v>4907</v>
      </c>
      <c r="D2863" s="69">
        <v>1934254</v>
      </c>
      <c r="E2863" s="70" t="s">
        <v>2242</v>
      </c>
      <c r="F2863" s="69">
        <v>1934254</v>
      </c>
      <c r="G2863" s="2">
        <v>4942</v>
      </c>
      <c r="H2863" s="80">
        <v>0</v>
      </c>
      <c r="I2863" s="80">
        <v>0</v>
      </c>
      <c r="L2863">
        <v>0</v>
      </c>
      <c r="M2863">
        <v>0</v>
      </c>
    </row>
    <row r="2864" spans="1:13" x14ac:dyDescent="0.2">
      <c r="A2864" s="67" t="s">
        <v>245</v>
      </c>
      <c r="B2864" s="68" t="s">
        <v>408</v>
      </c>
      <c r="C2864" s="1">
        <v>4909</v>
      </c>
      <c r="D2864" s="69">
        <v>1923515</v>
      </c>
      <c r="E2864" s="70" t="s">
        <v>2243</v>
      </c>
      <c r="F2864" s="69">
        <v>1923515</v>
      </c>
      <c r="G2864" s="2">
        <v>497</v>
      </c>
      <c r="H2864" s="80">
        <v>0</v>
      </c>
      <c r="I2864" s="80">
        <v>0</v>
      </c>
      <c r="L2864">
        <v>0</v>
      </c>
      <c r="M2864">
        <v>0</v>
      </c>
    </row>
    <row r="2865" spans="1:13" x14ac:dyDescent="0.2">
      <c r="A2865" s="67" t="s">
        <v>245</v>
      </c>
      <c r="B2865" s="68" t="s">
        <v>408</v>
      </c>
      <c r="C2865" s="1">
        <v>4908</v>
      </c>
      <c r="D2865" s="69">
        <v>1911420</v>
      </c>
      <c r="E2865" s="70" t="s">
        <v>2244</v>
      </c>
      <c r="F2865" s="69">
        <v>1911420</v>
      </c>
      <c r="G2865" s="2">
        <v>233</v>
      </c>
      <c r="H2865" s="80">
        <v>0</v>
      </c>
      <c r="I2865" s="80">
        <v>0</v>
      </c>
      <c r="L2865">
        <v>0</v>
      </c>
      <c r="M2865">
        <v>0</v>
      </c>
    </row>
    <row r="2866" spans="1:13" x14ac:dyDescent="0.2">
      <c r="A2866" s="67" t="s">
        <v>245</v>
      </c>
      <c r="B2866" s="68" t="s">
        <v>408</v>
      </c>
      <c r="C2866" s="1">
        <v>4901</v>
      </c>
      <c r="D2866" s="69">
        <v>1928972</v>
      </c>
      <c r="E2866" s="70" t="s">
        <v>2245</v>
      </c>
      <c r="F2866" s="69">
        <v>1928972</v>
      </c>
      <c r="G2866" s="2">
        <v>453</v>
      </c>
      <c r="H2866" s="80">
        <v>1</v>
      </c>
      <c r="I2866" s="80">
        <v>1</v>
      </c>
      <c r="L2866">
        <v>1</v>
      </c>
      <c r="M2866">
        <v>0</v>
      </c>
    </row>
    <row r="2867" spans="1:13" x14ac:dyDescent="0.2">
      <c r="A2867" s="67" t="s">
        <v>245</v>
      </c>
      <c r="B2867" s="68" t="s">
        <v>408</v>
      </c>
      <c r="C2867" s="1">
        <v>4906</v>
      </c>
      <c r="D2867" s="69">
        <v>1903948</v>
      </c>
      <c r="E2867" s="70" t="s">
        <v>2246</v>
      </c>
      <c r="F2867" s="69">
        <v>1903948</v>
      </c>
      <c r="G2867" s="2">
        <v>269</v>
      </c>
      <c r="H2867" s="80">
        <v>0</v>
      </c>
      <c r="I2867" s="80">
        <v>0</v>
      </c>
      <c r="L2867">
        <v>0</v>
      </c>
      <c r="M2867">
        <v>0</v>
      </c>
    </row>
    <row r="2868" spans="1:13" x14ac:dyDescent="0.2">
      <c r="A2868" s="67" t="s">
        <v>245</v>
      </c>
      <c r="B2868" s="68" t="s">
        <v>408</v>
      </c>
      <c r="C2868" s="1">
        <v>4906</v>
      </c>
      <c r="D2868" s="69">
        <v>1905625</v>
      </c>
      <c r="E2868" s="70" t="s">
        <v>2247</v>
      </c>
      <c r="F2868" s="69">
        <v>1905625</v>
      </c>
      <c r="G2868" s="2">
        <v>1230</v>
      </c>
      <c r="H2868" s="80">
        <v>0</v>
      </c>
      <c r="I2868" s="80">
        <v>0</v>
      </c>
      <c r="L2868">
        <v>0</v>
      </c>
      <c r="M2868">
        <v>0</v>
      </c>
    </row>
    <row r="2869" spans="1:13" x14ac:dyDescent="0.2">
      <c r="A2869" s="67" t="s">
        <v>245</v>
      </c>
      <c r="B2869" s="68" t="s">
        <v>408</v>
      </c>
      <c r="C2869" s="1">
        <v>4905</v>
      </c>
      <c r="D2869" s="69">
        <v>1925849</v>
      </c>
      <c r="E2869" s="70" t="s">
        <v>2248</v>
      </c>
      <c r="F2869" s="69">
        <v>1925849</v>
      </c>
      <c r="G2869" s="2">
        <v>201</v>
      </c>
      <c r="H2869" s="80">
        <v>1</v>
      </c>
      <c r="I2869" s="80">
        <v>0</v>
      </c>
      <c r="L2869">
        <v>1</v>
      </c>
      <c r="M2869">
        <v>0</v>
      </c>
    </row>
    <row r="2870" spans="1:13" x14ac:dyDescent="0.2">
      <c r="A2870" s="67" t="s">
        <v>245</v>
      </c>
      <c r="B2870" s="68" t="s">
        <v>408</v>
      </c>
      <c r="C2870" s="1">
        <v>4906</v>
      </c>
      <c r="D2870" s="69">
        <v>1930793</v>
      </c>
      <c r="E2870" s="70" t="s">
        <v>2249</v>
      </c>
      <c r="F2870" s="69">
        <v>1930793</v>
      </c>
      <c r="G2870" s="2">
        <v>64</v>
      </c>
      <c r="H2870" s="80">
        <v>0</v>
      </c>
      <c r="I2870" s="80">
        <v>0</v>
      </c>
      <c r="L2870">
        <v>0</v>
      </c>
      <c r="M2870">
        <v>0</v>
      </c>
    </row>
    <row r="2871" spans="1:13" x14ac:dyDescent="0.2">
      <c r="A2871" s="67" t="s">
        <v>245</v>
      </c>
      <c r="B2871" s="68" t="s">
        <v>408</v>
      </c>
      <c r="C2871" s="1">
        <v>4906</v>
      </c>
      <c r="D2871" s="69">
        <v>1913772</v>
      </c>
      <c r="E2871" s="70" t="s">
        <v>2250</v>
      </c>
      <c r="F2871" s="69">
        <v>1913772</v>
      </c>
      <c r="G2871" s="2">
        <v>316</v>
      </c>
      <c r="H2871" s="80">
        <v>0</v>
      </c>
      <c r="I2871" s="80">
        <v>0</v>
      </c>
      <c r="L2871">
        <v>0</v>
      </c>
      <c r="M2871">
        <v>0</v>
      </c>
    </row>
    <row r="2872" spans="1:13" x14ac:dyDescent="0.2">
      <c r="A2872" s="67" t="s">
        <v>245</v>
      </c>
      <c r="B2872" s="68" t="s">
        <v>408</v>
      </c>
      <c r="C2872" s="1">
        <v>4901</v>
      </c>
      <c r="D2872" s="69">
        <v>1905157</v>
      </c>
      <c r="E2872" s="70" t="s">
        <v>2251</v>
      </c>
      <c r="F2872" s="69">
        <v>1905157</v>
      </c>
      <c r="G2872" s="2">
        <v>325</v>
      </c>
      <c r="H2872" s="80">
        <v>1</v>
      </c>
      <c r="I2872" s="80">
        <v>1</v>
      </c>
      <c r="L2872">
        <v>1</v>
      </c>
      <c r="M2872">
        <v>0</v>
      </c>
    </row>
    <row r="2873" spans="1:13" x14ac:dyDescent="0.2">
      <c r="A2873" s="67" t="s">
        <v>245</v>
      </c>
      <c r="B2873" s="68" t="s">
        <v>408</v>
      </c>
      <c r="C2873" s="1">
        <v>4901</v>
      </c>
      <c r="D2873" s="69">
        <v>1925779</v>
      </c>
      <c r="E2873" s="70" t="s">
        <v>2252</v>
      </c>
      <c r="F2873" s="69">
        <v>1925779</v>
      </c>
      <c r="G2873" s="2">
        <v>712</v>
      </c>
      <c r="H2873" s="80">
        <v>0</v>
      </c>
      <c r="I2873" s="80">
        <v>0</v>
      </c>
      <c r="L2873">
        <v>0</v>
      </c>
      <c r="M2873">
        <v>0</v>
      </c>
    </row>
    <row r="2874" spans="1:13" x14ac:dyDescent="0.2">
      <c r="A2874" s="67" t="s">
        <v>245</v>
      </c>
      <c r="B2874" s="68" t="s">
        <v>408</v>
      </c>
      <c r="C2874" s="1">
        <v>4901</v>
      </c>
      <c r="D2874" s="69">
        <v>1926569</v>
      </c>
      <c r="E2874" s="70" t="s">
        <v>2253</v>
      </c>
      <c r="F2874" s="69">
        <v>1926569</v>
      </c>
      <c r="G2874" s="2">
        <v>1189</v>
      </c>
      <c r="H2874" s="80">
        <v>0</v>
      </c>
      <c r="I2874" s="80">
        <v>0</v>
      </c>
      <c r="L2874">
        <v>0</v>
      </c>
      <c r="M2874">
        <v>0</v>
      </c>
    </row>
    <row r="2875" spans="1:13" x14ac:dyDescent="0.2">
      <c r="A2875" s="67" t="s">
        <v>245</v>
      </c>
      <c r="B2875" s="68" t="s">
        <v>408</v>
      </c>
      <c r="C2875" s="1">
        <v>4901</v>
      </c>
      <c r="D2875" s="69">
        <v>1914243</v>
      </c>
      <c r="E2875" s="70" t="s">
        <v>2254</v>
      </c>
      <c r="F2875" s="69">
        <v>1914243</v>
      </c>
      <c r="G2875" s="2">
        <v>107</v>
      </c>
      <c r="H2875" s="80">
        <v>1</v>
      </c>
      <c r="I2875" s="80">
        <v>0</v>
      </c>
      <c r="L2875">
        <v>1</v>
      </c>
      <c r="M2875">
        <v>0</v>
      </c>
    </row>
    <row r="2876" spans="1:13" x14ac:dyDescent="0.2">
      <c r="A2876" s="67" t="s">
        <v>245</v>
      </c>
      <c r="B2876" s="68" t="s">
        <v>408</v>
      </c>
      <c r="C2876" s="1">
        <v>4908</v>
      </c>
      <c r="D2876" s="69">
        <v>1903601</v>
      </c>
      <c r="E2876" s="70" t="s">
        <v>2255</v>
      </c>
      <c r="F2876" s="69">
        <v>1903601</v>
      </c>
      <c r="G2876" s="2">
        <v>438</v>
      </c>
      <c r="H2876" s="80">
        <v>0</v>
      </c>
      <c r="I2876" s="80">
        <v>0</v>
      </c>
      <c r="L2876">
        <v>0</v>
      </c>
      <c r="M2876">
        <v>0</v>
      </c>
    </row>
    <row r="2877" spans="1:13" x14ac:dyDescent="0.2">
      <c r="A2877" s="67" t="s">
        <v>245</v>
      </c>
      <c r="B2877" s="68" t="s">
        <v>408</v>
      </c>
      <c r="C2877" s="1">
        <v>4905</v>
      </c>
      <c r="D2877" s="69">
        <v>1925593</v>
      </c>
      <c r="E2877" s="70" t="s">
        <v>2256</v>
      </c>
      <c r="F2877" s="69">
        <v>1925593</v>
      </c>
      <c r="G2877" s="2">
        <v>6719</v>
      </c>
      <c r="H2877" s="80">
        <v>0</v>
      </c>
      <c r="I2877" s="80">
        <v>0</v>
      </c>
      <c r="L2877">
        <v>0</v>
      </c>
      <c r="M2877">
        <v>0</v>
      </c>
    </row>
    <row r="2878" spans="1:13" x14ac:dyDescent="0.2">
      <c r="A2878" s="67" t="s">
        <v>245</v>
      </c>
      <c r="B2878" s="68" t="s">
        <v>408</v>
      </c>
      <c r="C2878" s="1">
        <v>4905</v>
      </c>
      <c r="D2878" s="69">
        <v>1905388</v>
      </c>
      <c r="E2878" s="70" t="s">
        <v>2257</v>
      </c>
      <c r="F2878" s="69">
        <v>1905388</v>
      </c>
      <c r="G2878" s="2">
        <v>678</v>
      </c>
      <c r="H2878" s="80">
        <v>0</v>
      </c>
      <c r="I2878" s="80">
        <v>0</v>
      </c>
      <c r="L2878">
        <v>0</v>
      </c>
      <c r="M2878">
        <v>0</v>
      </c>
    </row>
    <row r="2879" spans="1:13" x14ac:dyDescent="0.2">
      <c r="A2879" s="67" t="s">
        <v>245</v>
      </c>
      <c r="B2879" s="68" t="s">
        <v>408</v>
      </c>
      <c r="C2879" s="1">
        <v>4909</v>
      </c>
      <c r="D2879" s="69">
        <v>1916489</v>
      </c>
      <c r="E2879" s="70" t="s">
        <v>2258</v>
      </c>
      <c r="F2879" s="69">
        <v>1916489</v>
      </c>
      <c r="G2879" s="2">
        <v>529</v>
      </c>
      <c r="H2879" s="80">
        <v>0</v>
      </c>
      <c r="I2879" s="80">
        <v>0</v>
      </c>
      <c r="L2879">
        <v>0</v>
      </c>
      <c r="M2879">
        <v>0</v>
      </c>
    </row>
    <row r="2880" spans="1:13" x14ac:dyDescent="0.2">
      <c r="A2880" s="67" t="s">
        <v>245</v>
      </c>
      <c r="B2880" s="68" t="s">
        <v>408</v>
      </c>
      <c r="C2880" s="1">
        <v>4903</v>
      </c>
      <c r="D2880" s="69">
        <v>1903568</v>
      </c>
      <c r="E2880" s="70" t="s">
        <v>2259</v>
      </c>
      <c r="F2880" s="69">
        <v>1903568</v>
      </c>
      <c r="G2880" s="2">
        <v>446</v>
      </c>
      <c r="H2880" s="80">
        <v>0</v>
      </c>
      <c r="I2880" s="80">
        <v>0</v>
      </c>
      <c r="L2880">
        <v>0</v>
      </c>
      <c r="M2880">
        <v>0</v>
      </c>
    </row>
    <row r="2881" spans="1:13" x14ac:dyDescent="0.2">
      <c r="A2881" s="67" t="s">
        <v>245</v>
      </c>
      <c r="B2881" s="68" t="s">
        <v>408</v>
      </c>
      <c r="C2881" s="1">
        <v>4906</v>
      </c>
      <c r="D2881" s="69">
        <v>1907092</v>
      </c>
      <c r="E2881" s="70" t="s">
        <v>2260</v>
      </c>
      <c r="F2881" s="69">
        <v>1907092</v>
      </c>
      <c r="G2881" s="2">
        <v>233</v>
      </c>
      <c r="H2881" s="80">
        <v>0</v>
      </c>
      <c r="I2881" s="80">
        <v>1</v>
      </c>
      <c r="L2881">
        <v>1</v>
      </c>
      <c r="M2881">
        <v>0</v>
      </c>
    </row>
    <row r="2882" spans="1:13" x14ac:dyDescent="0.2">
      <c r="A2882" s="67" t="s">
        <v>245</v>
      </c>
      <c r="B2882" s="68" t="s">
        <v>408</v>
      </c>
      <c r="C2882" s="1">
        <v>4908</v>
      </c>
      <c r="D2882" s="69">
        <v>1907922</v>
      </c>
      <c r="E2882" s="70" t="s">
        <v>2261</v>
      </c>
      <c r="F2882" s="69">
        <v>1907922</v>
      </c>
      <c r="G2882" s="2">
        <v>2912</v>
      </c>
      <c r="H2882" s="80">
        <v>0</v>
      </c>
      <c r="I2882" s="80">
        <v>0</v>
      </c>
      <c r="L2882">
        <v>0</v>
      </c>
      <c r="M2882">
        <v>0</v>
      </c>
    </row>
    <row r="2883" spans="1:13" x14ac:dyDescent="0.2">
      <c r="A2883" s="67" t="s">
        <v>245</v>
      </c>
      <c r="B2883" s="68" t="s">
        <v>408</v>
      </c>
      <c r="C2883" s="1">
        <v>4905</v>
      </c>
      <c r="D2883" s="69">
        <v>1910065</v>
      </c>
      <c r="E2883" s="70" t="s">
        <v>2262</v>
      </c>
      <c r="F2883" s="69">
        <v>1910065</v>
      </c>
      <c r="G2883" s="2">
        <v>231</v>
      </c>
      <c r="H2883" s="80">
        <v>1</v>
      </c>
      <c r="I2883" s="80">
        <v>0</v>
      </c>
      <c r="L2883">
        <v>1</v>
      </c>
      <c r="M2883">
        <v>0</v>
      </c>
    </row>
    <row r="2884" spans="1:13" x14ac:dyDescent="0.2">
      <c r="A2884" s="67" t="s">
        <v>245</v>
      </c>
      <c r="B2884" s="68" t="s">
        <v>408</v>
      </c>
      <c r="C2884" s="1">
        <v>4903</v>
      </c>
      <c r="D2884" s="69">
        <v>1911545</v>
      </c>
      <c r="E2884" s="70" t="s">
        <v>2263</v>
      </c>
      <c r="F2884" s="69">
        <v>1911545</v>
      </c>
      <c r="G2884" s="2">
        <v>112</v>
      </c>
      <c r="H2884" s="80">
        <v>0</v>
      </c>
      <c r="I2884" s="80">
        <v>1</v>
      </c>
      <c r="L2884">
        <v>1</v>
      </c>
      <c r="M2884">
        <v>0</v>
      </c>
    </row>
    <row r="2885" spans="1:13" x14ac:dyDescent="0.2">
      <c r="A2885" s="67" t="s">
        <v>245</v>
      </c>
      <c r="B2885" s="68" t="s">
        <v>408</v>
      </c>
      <c r="C2885" s="1">
        <v>4902</v>
      </c>
      <c r="D2885" s="69">
        <v>1916267</v>
      </c>
      <c r="E2885" s="70" t="s">
        <v>2264</v>
      </c>
      <c r="F2885" s="69">
        <v>1916267</v>
      </c>
      <c r="G2885" s="2">
        <v>2122</v>
      </c>
      <c r="H2885" s="80">
        <v>0</v>
      </c>
      <c r="I2885" s="80">
        <v>0</v>
      </c>
      <c r="L2885">
        <v>0</v>
      </c>
      <c r="M2885">
        <v>0</v>
      </c>
    </row>
    <row r="2886" spans="1:13" x14ac:dyDescent="0.2">
      <c r="A2886" s="67" t="s">
        <v>245</v>
      </c>
      <c r="B2886" s="68" t="s">
        <v>408</v>
      </c>
      <c r="C2886" s="1">
        <v>4906</v>
      </c>
      <c r="D2886" s="69">
        <v>1924891</v>
      </c>
      <c r="E2886" s="70" t="s">
        <v>2265</v>
      </c>
      <c r="F2886" s="69">
        <v>1924891</v>
      </c>
      <c r="G2886" s="2">
        <v>978</v>
      </c>
      <c r="H2886" s="80">
        <v>0</v>
      </c>
      <c r="I2886" s="80">
        <v>0</v>
      </c>
      <c r="L2886">
        <v>0</v>
      </c>
      <c r="M2886">
        <v>0</v>
      </c>
    </row>
    <row r="2887" spans="1:13" x14ac:dyDescent="0.2">
      <c r="A2887" s="67" t="s">
        <v>245</v>
      </c>
      <c r="B2887" s="68" t="s">
        <v>408</v>
      </c>
      <c r="C2887" s="1">
        <v>4901</v>
      </c>
      <c r="D2887" s="69">
        <v>1916692</v>
      </c>
      <c r="E2887" s="70" t="s">
        <v>2266</v>
      </c>
      <c r="F2887" s="69">
        <v>1916692</v>
      </c>
      <c r="G2887" s="2">
        <v>425</v>
      </c>
      <c r="H2887" s="80">
        <v>1</v>
      </c>
      <c r="I2887" s="80">
        <v>0</v>
      </c>
      <c r="L2887">
        <v>1</v>
      </c>
      <c r="M2887">
        <v>0</v>
      </c>
    </row>
    <row r="2888" spans="1:13" x14ac:dyDescent="0.2">
      <c r="A2888" s="67" t="s">
        <v>245</v>
      </c>
      <c r="B2888" s="68" t="s">
        <v>408</v>
      </c>
      <c r="C2888" s="1">
        <v>4903</v>
      </c>
      <c r="D2888" s="69">
        <v>1917039</v>
      </c>
      <c r="E2888" s="70" t="s">
        <v>2267</v>
      </c>
      <c r="F2888" s="69">
        <v>1917039</v>
      </c>
      <c r="G2888" s="2">
        <v>97</v>
      </c>
      <c r="H2888" s="80">
        <v>0</v>
      </c>
      <c r="I2888" s="80">
        <v>0</v>
      </c>
      <c r="L2888">
        <v>0</v>
      </c>
      <c r="M2888">
        <v>0</v>
      </c>
    </row>
    <row r="2889" spans="1:13" x14ac:dyDescent="0.2">
      <c r="A2889" s="67" t="s">
        <v>245</v>
      </c>
      <c r="B2889" s="68" t="s">
        <v>408</v>
      </c>
      <c r="C2889" s="1">
        <v>4904</v>
      </c>
      <c r="D2889" s="69">
        <v>1913125</v>
      </c>
      <c r="E2889" s="70" t="s">
        <v>2268</v>
      </c>
      <c r="F2889" s="69">
        <v>1913125</v>
      </c>
      <c r="G2889" s="2">
        <v>957</v>
      </c>
      <c r="H2889" s="80">
        <v>0</v>
      </c>
      <c r="I2889" s="80">
        <v>0</v>
      </c>
      <c r="L2889">
        <v>0</v>
      </c>
      <c r="M2889">
        <v>0</v>
      </c>
    </row>
    <row r="2890" spans="1:13" x14ac:dyDescent="0.2">
      <c r="A2890" s="67" t="s">
        <v>245</v>
      </c>
      <c r="B2890" s="68" t="s">
        <v>408</v>
      </c>
      <c r="C2890" s="1">
        <v>4906</v>
      </c>
      <c r="D2890" s="69">
        <v>1917321</v>
      </c>
      <c r="E2890" s="70" t="s">
        <v>2269</v>
      </c>
      <c r="F2890" s="69">
        <v>1917321</v>
      </c>
      <c r="G2890" s="2">
        <v>709</v>
      </c>
      <c r="H2890" s="80">
        <v>0</v>
      </c>
      <c r="I2890" s="80">
        <v>0</v>
      </c>
      <c r="L2890">
        <v>0</v>
      </c>
      <c r="M2890">
        <v>0</v>
      </c>
    </row>
    <row r="2891" spans="1:13" x14ac:dyDescent="0.2">
      <c r="A2891" s="67" t="s">
        <v>245</v>
      </c>
      <c r="B2891" s="68" t="s">
        <v>408</v>
      </c>
      <c r="C2891" s="1">
        <v>4906</v>
      </c>
      <c r="D2891" s="69">
        <v>1929434</v>
      </c>
      <c r="E2891" s="70" t="s">
        <v>393</v>
      </c>
      <c r="F2891" s="69">
        <v>1929434</v>
      </c>
      <c r="G2891" s="2">
        <v>17216</v>
      </c>
      <c r="H2891" s="80">
        <v>0</v>
      </c>
      <c r="I2891" s="80">
        <v>0</v>
      </c>
      <c r="L2891">
        <v>0</v>
      </c>
      <c r="M2891">
        <v>0</v>
      </c>
    </row>
    <row r="2892" spans="1:13" x14ac:dyDescent="0.2">
      <c r="A2892" s="67" t="s">
        <v>245</v>
      </c>
      <c r="B2892" s="68" t="s">
        <v>408</v>
      </c>
      <c r="C2892" s="1">
        <v>4907</v>
      </c>
      <c r="D2892" s="69">
        <v>1920570</v>
      </c>
      <c r="E2892" s="70" t="s">
        <v>394</v>
      </c>
      <c r="F2892" s="69">
        <v>1920570</v>
      </c>
      <c r="G2892" s="2">
        <v>914</v>
      </c>
      <c r="H2892" s="80">
        <v>0</v>
      </c>
      <c r="I2892" s="80">
        <v>0</v>
      </c>
      <c r="L2892">
        <v>0</v>
      </c>
      <c r="M2892">
        <v>0</v>
      </c>
    </row>
    <row r="2893" spans="1:13" x14ac:dyDescent="0.2">
      <c r="A2893" s="67" t="s">
        <v>245</v>
      </c>
      <c r="B2893" s="68" t="s">
        <v>408</v>
      </c>
      <c r="C2893" s="1">
        <v>4903</v>
      </c>
      <c r="D2893" s="69">
        <v>1930465</v>
      </c>
      <c r="E2893" s="70" t="s">
        <v>395</v>
      </c>
      <c r="F2893" s="69">
        <v>1930465</v>
      </c>
      <c r="G2893" s="2">
        <v>1389</v>
      </c>
      <c r="H2893" s="80">
        <v>0</v>
      </c>
      <c r="I2893" s="80">
        <v>0</v>
      </c>
      <c r="L2893">
        <v>0</v>
      </c>
      <c r="M2893">
        <v>0</v>
      </c>
    </row>
    <row r="2894" spans="1:13" x14ac:dyDescent="0.2">
      <c r="A2894" s="67" t="s">
        <v>245</v>
      </c>
      <c r="B2894" s="68" t="s">
        <v>408</v>
      </c>
      <c r="C2894" s="1">
        <v>4908</v>
      </c>
      <c r="D2894" s="69">
        <v>1902714</v>
      </c>
      <c r="E2894" s="70" t="s">
        <v>396</v>
      </c>
      <c r="F2894" s="69">
        <v>1902714</v>
      </c>
      <c r="G2894" s="2">
        <v>1260</v>
      </c>
      <c r="H2894" s="80">
        <v>0</v>
      </c>
      <c r="I2894" s="80">
        <v>0</v>
      </c>
      <c r="L2894">
        <v>0</v>
      </c>
      <c r="M2894">
        <v>0</v>
      </c>
    </row>
    <row r="2895" spans="1:13" x14ac:dyDescent="0.2">
      <c r="A2895" s="67" t="s">
        <v>245</v>
      </c>
      <c r="B2895" s="68" t="s">
        <v>408</v>
      </c>
      <c r="C2895" s="1">
        <v>4901</v>
      </c>
      <c r="D2895" s="69">
        <v>1904631</v>
      </c>
      <c r="E2895" s="70" t="s">
        <v>397</v>
      </c>
      <c r="F2895" s="69">
        <v>1904631</v>
      </c>
      <c r="G2895" s="2">
        <v>598</v>
      </c>
      <c r="H2895" s="80">
        <v>0</v>
      </c>
      <c r="I2895" s="80">
        <v>0</v>
      </c>
      <c r="L2895">
        <v>0</v>
      </c>
      <c r="M2895">
        <v>0</v>
      </c>
    </row>
    <row r="2896" spans="1:13" x14ac:dyDescent="0.2">
      <c r="A2896" s="67" t="s">
        <v>245</v>
      </c>
      <c r="B2896" s="68" t="s">
        <v>408</v>
      </c>
      <c r="C2896" s="1">
        <v>4904</v>
      </c>
      <c r="D2896" s="69">
        <v>1924767</v>
      </c>
      <c r="E2896" s="70" t="s">
        <v>398</v>
      </c>
      <c r="F2896" s="69">
        <v>1924767</v>
      </c>
      <c r="G2896" s="2">
        <v>1454</v>
      </c>
      <c r="H2896" s="80">
        <v>0</v>
      </c>
      <c r="I2896" s="80">
        <v>0</v>
      </c>
      <c r="L2896">
        <v>0</v>
      </c>
      <c r="M2896">
        <v>0</v>
      </c>
    </row>
    <row r="2897" spans="1:13" x14ac:dyDescent="0.2">
      <c r="A2897" s="67" t="s">
        <v>245</v>
      </c>
      <c r="B2897" s="68" t="s">
        <v>408</v>
      </c>
      <c r="C2897" s="1">
        <v>4905</v>
      </c>
      <c r="D2897" s="69">
        <v>1923010</v>
      </c>
      <c r="E2897" s="70" t="s">
        <v>399</v>
      </c>
      <c r="F2897" s="69">
        <v>1923010</v>
      </c>
      <c r="G2897" s="2">
        <v>341</v>
      </c>
      <c r="H2897" s="80">
        <v>0</v>
      </c>
      <c r="I2897" s="80">
        <v>0</v>
      </c>
      <c r="L2897">
        <v>0</v>
      </c>
      <c r="M2897">
        <v>0</v>
      </c>
    </row>
    <row r="2898" spans="1:13" x14ac:dyDescent="0.2">
      <c r="A2898" s="67" t="s">
        <v>245</v>
      </c>
      <c r="B2898" s="68" t="s">
        <v>408</v>
      </c>
      <c r="C2898" s="1">
        <v>4906</v>
      </c>
      <c r="D2898" s="69">
        <v>1934218</v>
      </c>
      <c r="E2898" s="70" t="s">
        <v>400</v>
      </c>
      <c r="F2898" s="69">
        <v>1934218</v>
      </c>
      <c r="G2898" s="2">
        <v>369</v>
      </c>
      <c r="H2898" s="80">
        <v>0</v>
      </c>
      <c r="I2898" s="80">
        <v>0</v>
      </c>
      <c r="L2898">
        <v>0</v>
      </c>
      <c r="M2898">
        <v>0</v>
      </c>
    </row>
    <row r="2899" spans="1:13" x14ac:dyDescent="0.2">
      <c r="A2899" s="67" t="s">
        <v>245</v>
      </c>
      <c r="B2899" s="68" t="s">
        <v>408</v>
      </c>
      <c r="C2899" s="1">
        <v>4901</v>
      </c>
      <c r="D2899" s="69">
        <v>1920853</v>
      </c>
      <c r="E2899" s="70" t="s">
        <v>401</v>
      </c>
      <c r="F2899" s="69">
        <v>1920853</v>
      </c>
      <c r="G2899" s="2">
        <v>2180</v>
      </c>
      <c r="H2899" s="80">
        <v>0</v>
      </c>
      <c r="I2899" s="80">
        <v>0</v>
      </c>
      <c r="L2899">
        <v>0</v>
      </c>
      <c r="M2899">
        <v>0</v>
      </c>
    </row>
    <row r="2900" spans="1:13" x14ac:dyDescent="0.2">
      <c r="A2900" s="67" t="s">
        <v>245</v>
      </c>
      <c r="B2900" s="68" t="s">
        <v>408</v>
      </c>
      <c r="C2900" s="1">
        <v>4904</v>
      </c>
      <c r="D2900" s="69">
        <v>1921777</v>
      </c>
      <c r="E2900" s="70" t="s">
        <v>402</v>
      </c>
      <c r="F2900" s="69">
        <v>1921777</v>
      </c>
      <c r="G2900" s="2">
        <v>607</v>
      </c>
      <c r="H2900" s="80">
        <v>1</v>
      </c>
      <c r="I2900" s="80">
        <v>0</v>
      </c>
      <c r="L2900">
        <v>1</v>
      </c>
      <c r="M2900">
        <v>0</v>
      </c>
    </row>
    <row r="2901" spans="1:13" x14ac:dyDescent="0.2">
      <c r="A2901" s="67" t="s">
        <v>245</v>
      </c>
      <c r="B2901" s="68" t="s">
        <v>408</v>
      </c>
      <c r="C2901" s="1">
        <v>4904</v>
      </c>
      <c r="D2901" s="69">
        <v>1926648</v>
      </c>
      <c r="E2901" s="70" t="s">
        <v>403</v>
      </c>
      <c r="F2901" s="69">
        <v>1926648</v>
      </c>
      <c r="G2901" s="2">
        <v>1663</v>
      </c>
      <c r="H2901" s="80">
        <v>0</v>
      </c>
      <c r="I2901" s="80">
        <v>0</v>
      </c>
      <c r="L2901">
        <v>0</v>
      </c>
      <c r="M2901">
        <v>0</v>
      </c>
    </row>
    <row r="2902" spans="1:13" x14ac:dyDescent="0.2">
      <c r="A2902" s="67" t="s">
        <v>245</v>
      </c>
      <c r="B2902" s="68" t="s">
        <v>408</v>
      </c>
      <c r="C2902" s="1">
        <v>4904</v>
      </c>
      <c r="D2902" s="69">
        <v>1926204</v>
      </c>
      <c r="E2902" s="70" t="s">
        <v>404</v>
      </c>
      <c r="F2902" s="69">
        <v>1926204</v>
      </c>
      <c r="G2902" s="2">
        <v>195</v>
      </c>
      <c r="H2902" s="80">
        <v>1</v>
      </c>
      <c r="I2902" s="80">
        <v>0</v>
      </c>
      <c r="L2902">
        <v>1</v>
      </c>
      <c r="M2902">
        <v>0</v>
      </c>
    </row>
    <row r="2903" spans="1:13" x14ac:dyDescent="0.2">
      <c r="A2903" s="67" t="s">
        <v>245</v>
      </c>
      <c r="B2903" s="68" t="s">
        <v>408</v>
      </c>
      <c r="C2903" s="1">
        <v>4901</v>
      </c>
      <c r="D2903" s="69">
        <v>1907065</v>
      </c>
      <c r="E2903" s="70" t="s">
        <v>405</v>
      </c>
      <c r="F2903" s="69">
        <v>1907065</v>
      </c>
      <c r="G2903" s="2">
        <v>1418</v>
      </c>
      <c r="H2903" s="80">
        <v>0</v>
      </c>
      <c r="I2903" s="80">
        <v>0</v>
      </c>
      <c r="L2903">
        <v>0</v>
      </c>
      <c r="M2903">
        <v>0</v>
      </c>
    </row>
    <row r="2904" spans="1:13" x14ac:dyDescent="0.2">
      <c r="A2904" s="67" t="s">
        <v>245</v>
      </c>
      <c r="B2904" s="68" t="s">
        <v>408</v>
      </c>
      <c r="C2904" s="1">
        <v>4907</v>
      </c>
      <c r="D2904" s="69">
        <v>1911439</v>
      </c>
      <c r="E2904" s="70" t="s">
        <v>406</v>
      </c>
      <c r="F2904" s="69">
        <v>1911439</v>
      </c>
      <c r="G2904" s="2">
        <v>21670</v>
      </c>
      <c r="H2904" s="80">
        <v>0</v>
      </c>
      <c r="I2904" s="80">
        <v>0</v>
      </c>
      <c r="L2904">
        <v>0</v>
      </c>
      <c r="M2904">
        <v>0</v>
      </c>
    </row>
    <row r="2905" spans="1:13" x14ac:dyDescent="0.2">
      <c r="A2905" s="67" t="s">
        <v>245</v>
      </c>
      <c r="B2905" s="68" t="s">
        <v>408</v>
      </c>
      <c r="C2905" s="1">
        <v>4903</v>
      </c>
      <c r="D2905" s="69">
        <v>1916656</v>
      </c>
      <c r="E2905" s="70" t="s">
        <v>407</v>
      </c>
      <c r="F2905" s="69">
        <v>1916656</v>
      </c>
      <c r="G2905" s="2">
        <v>248</v>
      </c>
      <c r="H2905" s="80">
        <v>0</v>
      </c>
      <c r="I2905" s="80">
        <v>0</v>
      </c>
      <c r="L2905">
        <v>0</v>
      </c>
      <c r="M2905">
        <v>0</v>
      </c>
    </row>
    <row r="2906" spans="1:13" x14ac:dyDescent="0.2">
      <c r="A2906" s="67" t="s">
        <v>245</v>
      </c>
      <c r="B2906" s="68" t="s">
        <v>408</v>
      </c>
      <c r="C2906" s="1">
        <v>4908</v>
      </c>
      <c r="D2906" s="69">
        <v>1911767</v>
      </c>
      <c r="E2906" s="70" t="s">
        <v>408</v>
      </c>
      <c r="F2906" s="69">
        <v>1911767</v>
      </c>
      <c r="G2906" s="2">
        <v>58539</v>
      </c>
      <c r="H2906" s="80">
        <v>0</v>
      </c>
      <c r="I2906" s="80">
        <v>0</v>
      </c>
      <c r="L2906">
        <v>0</v>
      </c>
      <c r="M2906">
        <v>0</v>
      </c>
    </row>
    <row r="2907" spans="1:13" x14ac:dyDescent="0.2">
      <c r="A2907" s="67" t="s">
        <v>245</v>
      </c>
      <c r="B2907" s="68" t="s">
        <v>408</v>
      </c>
      <c r="C2907" s="1">
        <v>4908</v>
      </c>
      <c r="D2907" s="69">
        <v>1921430</v>
      </c>
      <c r="E2907" s="70" t="s">
        <v>409</v>
      </c>
      <c r="F2907" s="69">
        <v>1921430</v>
      </c>
      <c r="G2907" s="2">
        <v>262</v>
      </c>
      <c r="H2907" s="80">
        <v>0</v>
      </c>
      <c r="I2907" s="80">
        <v>0</v>
      </c>
      <c r="L2907">
        <v>0</v>
      </c>
      <c r="M2907">
        <v>0</v>
      </c>
    </row>
    <row r="2908" spans="1:13" x14ac:dyDescent="0.2">
      <c r="A2908" s="67" t="s">
        <v>245</v>
      </c>
      <c r="B2908" s="68" t="s">
        <v>408</v>
      </c>
      <c r="C2908" s="1">
        <v>4905</v>
      </c>
      <c r="D2908" s="69">
        <v>1919336</v>
      </c>
      <c r="E2908" s="70" t="s">
        <v>410</v>
      </c>
      <c r="F2908" s="69">
        <v>1919336</v>
      </c>
      <c r="G2908" s="2">
        <v>317</v>
      </c>
      <c r="H2908" s="80">
        <v>1</v>
      </c>
      <c r="I2908" s="80">
        <v>0</v>
      </c>
      <c r="L2908">
        <v>1</v>
      </c>
      <c r="M2908">
        <v>0</v>
      </c>
    </row>
    <row r="2909" spans="1:13" x14ac:dyDescent="0.2">
      <c r="A2909" s="67" t="s">
        <v>245</v>
      </c>
      <c r="B2909" s="68" t="s">
        <v>408</v>
      </c>
      <c r="C2909" s="1">
        <v>4901</v>
      </c>
      <c r="D2909" s="69">
        <v>1909502</v>
      </c>
      <c r="E2909" s="70" t="s">
        <v>411</v>
      </c>
      <c r="F2909" s="69">
        <v>1909502</v>
      </c>
      <c r="G2909" s="2">
        <v>162</v>
      </c>
      <c r="H2909" s="80">
        <v>1</v>
      </c>
      <c r="I2909" s="80">
        <v>1</v>
      </c>
      <c r="L2909">
        <v>1</v>
      </c>
      <c r="M2909">
        <v>0</v>
      </c>
    </row>
    <row r="2910" spans="1:13" x14ac:dyDescent="0.2">
      <c r="A2910" s="67" t="s">
        <v>245</v>
      </c>
      <c r="B2910" s="68" t="s">
        <v>408</v>
      </c>
      <c r="C2910" s="1">
        <v>4906</v>
      </c>
      <c r="D2910" s="69">
        <v>1909733</v>
      </c>
      <c r="E2910" s="70" t="s">
        <v>412</v>
      </c>
      <c r="F2910" s="69">
        <v>1909733</v>
      </c>
      <c r="G2910" s="2">
        <v>237</v>
      </c>
      <c r="H2910" s="80">
        <v>1</v>
      </c>
      <c r="I2910" s="80">
        <v>1</v>
      </c>
      <c r="L2910">
        <v>1</v>
      </c>
      <c r="M2910">
        <v>0</v>
      </c>
    </row>
    <row r="2911" spans="1:13" x14ac:dyDescent="0.2">
      <c r="A2911" s="67" t="s">
        <v>245</v>
      </c>
      <c r="B2911" s="68" t="s">
        <v>408</v>
      </c>
      <c r="C2911" s="1">
        <v>4908</v>
      </c>
      <c r="D2911" s="69">
        <v>1915705</v>
      </c>
      <c r="E2911" s="70" t="s">
        <v>413</v>
      </c>
      <c r="F2911" s="69">
        <v>1915705</v>
      </c>
      <c r="G2911" s="2">
        <v>651</v>
      </c>
      <c r="H2911" s="80">
        <v>0</v>
      </c>
      <c r="I2911" s="80">
        <v>0</v>
      </c>
      <c r="L2911">
        <v>0</v>
      </c>
      <c r="M2911">
        <v>0</v>
      </c>
    </row>
    <row r="2912" spans="1:13" x14ac:dyDescent="0.2">
      <c r="A2912" s="67" t="s">
        <v>245</v>
      </c>
      <c r="B2912" s="68" t="s">
        <v>408</v>
      </c>
      <c r="C2912" s="1">
        <v>4904</v>
      </c>
      <c r="D2912" s="69">
        <v>1924651</v>
      </c>
      <c r="E2912" s="70" t="s">
        <v>414</v>
      </c>
      <c r="F2912" s="69">
        <v>1924651</v>
      </c>
      <c r="G2912" s="2">
        <v>270</v>
      </c>
      <c r="H2912" s="80">
        <v>0</v>
      </c>
      <c r="I2912" s="80">
        <v>0</v>
      </c>
      <c r="L2912">
        <v>0</v>
      </c>
      <c r="M2912">
        <v>0</v>
      </c>
    </row>
    <row r="2913" spans="1:13" x14ac:dyDescent="0.2">
      <c r="A2913" s="67" t="s">
        <v>245</v>
      </c>
      <c r="B2913" s="68" t="s">
        <v>408</v>
      </c>
      <c r="C2913" s="1">
        <v>4908</v>
      </c>
      <c r="D2913" s="69">
        <v>1911703</v>
      </c>
      <c r="E2913" s="70" t="s">
        <v>415</v>
      </c>
      <c r="F2913" s="69">
        <v>1911703</v>
      </c>
      <c r="G2913" s="2">
        <v>90</v>
      </c>
      <c r="H2913" s="80">
        <v>0</v>
      </c>
      <c r="I2913" s="80">
        <v>0</v>
      </c>
      <c r="L2913">
        <v>0</v>
      </c>
      <c r="M2913">
        <v>0</v>
      </c>
    </row>
    <row r="2914" spans="1:13" x14ac:dyDescent="0.2">
      <c r="A2914" s="67" t="s">
        <v>245</v>
      </c>
      <c r="B2914" s="68" t="s">
        <v>408</v>
      </c>
      <c r="C2914" s="1">
        <v>4905</v>
      </c>
      <c r="D2914" s="69">
        <v>1929993</v>
      </c>
      <c r="E2914" s="70" t="s">
        <v>416</v>
      </c>
      <c r="F2914" s="69">
        <v>1929993</v>
      </c>
      <c r="G2914" s="2">
        <v>323</v>
      </c>
      <c r="H2914" s="80">
        <v>1</v>
      </c>
      <c r="I2914" s="80">
        <v>1</v>
      </c>
      <c r="L2914">
        <v>1</v>
      </c>
      <c r="M2914">
        <v>0</v>
      </c>
    </row>
    <row r="2915" spans="1:13" x14ac:dyDescent="0.2">
      <c r="A2915" s="67" t="s">
        <v>245</v>
      </c>
      <c r="B2915" s="68" t="s">
        <v>408</v>
      </c>
      <c r="C2915" s="1">
        <v>4905</v>
      </c>
      <c r="D2915" s="69">
        <v>1927207</v>
      </c>
      <c r="E2915" s="70" t="s">
        <v>417</v>
      </c>
      <c r="F2915" s="69">
        <v>1927207</v>
      </c>
      <c r="G2915" s="2">
        <v>481</v>
      </c>
      <c r="H2915" s="80">
        <v>0</v>
      </c>
      <c r="I2915" s="80">
        <v>0</v>
      </c>
      <c r="L2915">
        <v>0</v>
      </c>
      <c r="M2915">
        <v>0</v>
      </c>
    </row>
    <row r="2916" spans="1:13" x14ac:dyDescent="0.2">
      <c r="A2916" s="67" t="s">
        <v>245</v>
      </c>
      <c r="B2916" s="68" t="s">
        <v>408</v>
      </c>
      <c r="C2916" s="1">
        <v>4906</v>
      </c>
      <c r="D2916" s="69">
        <v>1912654</v>
      </c>
      <c r="E2916" s="70" t="s">
        <v>418</v>
      </c>
      <c r="F2916" s="69">
        <v>1912654</v>
      </c>
      <c r="G2916" s="2">
        <v>1262</v>
      </c>
      <c r="H2916" s="80">
        <v>0</v>
      </c>
      <c r="I2916" s="80">
        <v>0</v>
      </c>
      <c r="L2916">
        <v>0</v>
      </c>
      <c r="M2916">
        <v>0</v>
      </c>
    </row>
    <row r="2917" spans="1:13" x14ac:dyDescent="0.2">
      <c r="A2917" s="67" t="s">
        <v>245</v>
      </c>
      <c r="B2917" s="68" t="s">
        <v>408</v>
      </c>
      <c r="C2917" s="1">
        <v>4905</v>
      </c>
      <c r="D2917" s="69">
        <v>1933039</v>
      </c>
      <c r="E2917" s="70" t="s">
        <v>419</v>
      </c>
      <c r="F2917" s="69">
        <v>1933039</v>
      </c>
      <c r="G2917" s="2">
        <v>55</v>
      </c>
      <c r="H2917" s="80">
        <v>0</v>
      </c>
      <c r="I2917" s="80">
        <v>0</v>
      </c>
      <c r="L2917">
        <v>0</v>
      </c>
      <c r="M2917">
        <v>0</v>
      </c>
    </row>
    <row r="2918" spans="1:13" x14ac:dyDescent="0.2">
      <c r="A2918" s="67" t="s">
        <v>245</v>
      </c>
      <c r="B2918" s="68" t="s">
        <v>408</v>
      </c>
      <c r="C2918" s="1">
        <v>4905</v>
      </c>
      <c r="D2918" s="69">
        <v>1923597</v>
      </c>
      <c r="E2918" s="70" t="s">
        <v>420</v>
      </c>
      <c r="F2918" s="69">
        <v>1923597</v>
      </c>
      <c r="G2918" s="2">
        <v>158</v>
      </c>
      <c r="H2918" s="80">
        <v>1</v>
      </c>
      <c r="I2918" s="80">
        <v>0</v>
      </c>
      <c r="L2918">
        <v>1</v>
      </c>
      <c r="M2918">
        <v>0</v>
      </c>
    </row>
    <row r="2919" spans="1:13" x14ac:dyDescent="0.2">
      <c r="A2919" s="67" t="s">
        <v>245</v>
      </c>
      <c r="B2919" s="68" t="s">
        <v>408</v>
      </c>
      <c r="C2919" s="1">
        <v>4903</v>
      </c>
      <c r="D2919" s="69">
        <v>1920826</v>
      </c>
      <c r="E2919" s="70" t="s">
        <v>421</v>
      </c>
      <c r="F2919" s="69">
        <v>1920826</v>
      </c>
      <c r="G2919" s="2">
        <v>956</v>
      </c>
      <c r="H2919" s="80">
        <v>0</v>
      </c>
      <c r="I2919" s="80">
        <v>0</v>
      </c>
      <c r="L2919">
        <v>0</v>
      </c>
      <c r="M2919">
        <v>0</v>
      </c>
    </row>
    <row r="2920" spans="1:13" x14ac:dyDescent="0.2">
      <c r="A2920" s="67" t="s">
        <v>245</v>
      </c>
      <c r="B2920" s="68" t="s">
        <v>408</v>
      </c>
      <c r="C2920" s="1">
        <v>4909</v>
      </c>
      <c r="D2920" s="69">
        <v>1926499</v>
      </c>
      <c r="E2920" s="70" t="s">
        <v>422</v>
      </c>
      <c r="F2920" s="69">
        <v>1926499</v>
      </c>
      <c r="G2920" s="2">
        <v>7159</v>
      </c>
      <c r="H2920" s="80">
        <v>0</v>
      </c>
      <c r="I2920" s="80">
        <v>0</v>
      </c>
      <c r="L2920">
        <v>0</v>
      </c>
      <c r="M2920">
        <v>0</v>
      </c>
    </row>
    <row r="2921" spans="1:13" x14ac:dyDescent="0.2">
      <c r="A2921" s="67" t="s">
        <v>693</v>
      </c>
      <c r="B2921" s="68" t="s">
        <v>2038</v>
      </c>
      <c r="C2921" s="1">
        <v>5005</v>
      </c>
      <c r="D2921" s="69">
        <v>2002644</v>
      </c>
      <c r="E2921" s="70" t="s">
        <v>423</v>
      </c>
      <c r="F2921" s="69">
        <v>2002644</v>
      </c>
      <c r="G2921" s="2">
        <v>457</v>
      </c>
      <c r="H2921" s="80">
        <v>0</v>
      </c>
      <c r="I2921" s="80">
        <v>0</v>
      </c>
      <c r="L2921">
        <v>0</v>
      </c>
      <c r="M2921">
        <v>0</v>
      </c>
    </row>
    <row r="2922" spans="1:13" x14ac:dyDescent="0.2">
      <c r="A2922" s="67" t="s">
        <v>693</v>
      </c>
      <c r="B2922" s="68" t="s">
        <v>2038</v>
      </c>
      <c r="C2922" s="1">
        <v>5006</v>
      </c>
      <c r="D2922" s="69">
        <v>2023384</v>
      </c>
      <c r="E2922" s="70" t="s">
        <v>424</v>
      </c>
      <c r="F2922" s="69">
        <v>2023384</v>
      </c>
      <c r="G2922" s="2">
        <v>66</v>
      </c>
      <c r="H2922" s="80">
        <v>0</v>
      </c>
      <c r="I2922" s="80">
        <v>0</v>
      </c>
      <c r="L2922">
        <v>0</v>
      </c>
      <c r="M2922">
        <v>0</v>
      </c>
    </row>
    <row r="2923" spans="1:13" x14ac:dyDescent="0.2">
      <c r="A2923" s="67" t="s">
        <v>693</v>
      </c>
      <c r="B2923" s="68" t="s">
        <v>2038</v>
      </c>
      <c r="C2923" s="1">
        <v>5005</v>
      </c>
      <c r="D2923" s="69">
        <v>2019512</v>
      </c>
      <c r="E2923" s="70" t="s">
        <v>425</v>
      </c>
      <c r="F2923" s="69">
        <v>2019512</v>
      </c>
      <c r="G2923" s="2">
        <v>747</v>
      </c>
      <c r="H2923" s="80">
        <v>0</v>
      </c>
      <c r="I2923" s="80">
        <v>0</v>
      </c>
      <c r="L2923">
        <v>0</v>
      </c>
      <c r="M2923">
        <v>0</v>
      </c>
    </row>
    <row r="2924" spans="1:13" x14ac:dyDescent="0.2">
      <c r="A2924" s="67" t="s">
        <v>693</v>
      </c>
      <c r="B2924" s="68" t="s">
        <v>2038</v>
      </c>
      <c r="C2924" s="1">
        <v>5007</v>
      </c>
      <c r="D2924" s="69">
        <v>2032081</v>
      </c>
      <c r="E2924" s="70" t="s">
        <v>426</v>
      </c>
      <c r="F2924" s="69">
        <v>2032081</v>
      </c>
      <c r="G2924" s="2">
        <v>1377</v>
      </c>
      <c r="H2924" s="80">
        <v>0</v>
      </c>
      <c r="I2924" s="80">
        <v>0</v>
      </c>
      <c r="L2924">
        <v>0</v>
      </c>
      <c r="M2924">
        <v>0</v>
      </c>
    </row>
    <row r="2925" spans="1:13" x14ac:dyDescent="0.2">
      <c r="A2925" s="67" t="s">
        <v>693</v>
      </c>
      <c r="B2925" s="68" t="s">
        <v>2038</v>
      </c>
      <c r="C2925" s="1">
        <v>5008</v>
      </c>
      <c r="D2925" s="69">
        <v>2018829</v>
      </c>
      <c r="E2925" s="70" t="s">
        <v>427</v>
      </c>
      <c r="F2925" s="69">
        <v>2018829</v>
      </c>
      <c r="G2925" s="2">
        <v>382</v>
      </c>
      <c r="H2925" s="80">
        <v>0</v>
      </c>
      <c r="I2925" s="80">
        <v>0</v>
      </c>
      <c r="L2925">
        <v>0</v>
      </c>
      <c r="M2925">
        <v>0</v>
      </c>
    </row>
    <row r="2926" spans="1:13" x14ac:dyDescent="0.2">
      <c r="A2926" s="67" t="s">
        <v>693</v>
      </c>
      <c r="B2926" s="68" t="s">
        <v>2038</v>
      </c>
      <c r="C2926" s="1">
        <v>5002</v>
      </c>
      <c r="D2926" s="69">
        <v>2008767</v>
      </c>
      <c r="E2926" s="70" t="s">
        <v>428</v>
      </c>
      <c r="F2926" s="69">
        <v>2008767</v>
      </c>
      <c r="G2926" s="2">
        <v>82</v>
      </c>
      <c r="H2926" s="80">
        <v>0</v>
      </c>
      <c r="I2926" s="80">
        <v>0</v>
      </c>
      <c r="L2926">
        <v>0</v>
      </c>
      <c r="M2926">
        <v>0</v>
      </c>
    </row>
    <row r="2927" spans="1:13" x14ac:dyDescent="0.2">
      <c r="A2927" s="67" t="s">
        <v>693</v>
      </c>
      <c r="B2927" s="68" t="s">
        <v>2038</v>
      </c>
      <c r="C2927" s="1">
        <v>5005</v>
      </c>
      <c r="D2927" s="69">
        <v>2021263</v>
      </c>
      <c r="E2927" s="70" t="s">
        <v>429</v>
      </c>
      <c r="F2927" s="69">
        <v>2021263</v>
      </c>
      <c r="G2927" s="2">
        <v>549</v>
      </c>
      <c r="H2927" s="80">
        <v>0</v>
      </c>
      <c r="I2927" s="80">
        <v>0</v>
      </c>
      <c r="L2927">
        <v>0</v>
      </c>
      <c r="M2927">
        <v>0</v>
      </c>
    </row>
    <row r="2928" spans="1:13" x14ac:dyDescent="0.2">
      <c r="A2928" s="67" t="s">
        <v>693</v>
      </c>
      <c r="B2928" s="68" t="s">
        <v>2038</v>
      </c>
      <c r="C2928" s="1">
        <v>5002</v>
      </c>
      <c r="D2928" s="69">
        <v>2011059</v>
      </c>
      <c r="E2928" s="70" t="s">
        <v>430</v>
      </c>
      <c r="F2928" s="69">
        <v>2011059</v>
      </c>
      <c r="G2928" s="2">
        <v>57</v>
      </c>
      <c r="H2928" s="80">
        <v>1</v>
      </c>
      <c r="I2928" s="80">
        <v>1</v>
      </c>
      <c r="L2928">
        <v>1</v>
      </c>
      <c r="M2928">
        <v>0</v>
      </c>
    </row>
    <row r="2929" spans="1:13" x14ac:dyDescent="0.2">
      <c r="A2929" s="67" t="s">
        <v>693</v>
      </c>
      <c r="B2929" s="68" t="s">
        <v>2038</v>
      </c>
      <c r="C2929" s="1">
        <v>5005</v>
      </c>
      <c r="D2929" s="69">
        <v>2030368</v>
      </c>
      <c r="E2929" s="70" t="s">
        <v>431</v>
      </c>
      <c r="F2929" s="69">
        <v>2030368</v>
      </c>
      <c r="G2929" s="2">
        <v>1345</v>
      </c>
      <c r="H2929" s="80">
        <v>0</v>
      </c>
      <c r="I2929" s="80">
        <v>0</v>
      </c>
      <c r="L2929">
        <v>0</v>
      </c>
      <c r="M2929">
        <v>0</v>
      </c>
    </row>
    <row r="2930" spans="1:13" x14ac:dyDescent="0.2">
      <c r="A2930" s="67" t="s">
        <v>693</v>
      </c>
      <c r="B2930" s="68" t="s">
        <v>2038</v>
      </c>
      <c r="C2930" s="1">
        <v>5005</v>
      </c>
      <c r="D2930" s="69">
        <v>2004738</v>
      </c>
      <c r="E2930" s="70" t="s">
        <v>432</v>
      </c>
      <c r="F2930" s="69">
        <v>2004738</v>
      </c>
      <c r="G2930" s="2">
        <v>1691</v>
      </c>
      <c r="H2930" s="80">
        <v>0</v>
      </c>
      <c r="I2930" s="80">
        <v>0</v>
      </c>
      <c r="L2930">
        <v>0</v>
      </c>
      <c r="M2930">
        <v>0</v>
      </c>
    </row>
    <row r="2931" spans="1:13" x14ac:dyDescent="0.2">
      <c r="A2931" s="67" t="s">
        <v>693</v>
      </c>
      <c r="B2931" s="68" t="s">
        <v>2038</v>
      </c>
      <c r="C2931" s="1">
        <v>5005</v>
      </c>
      <c r="D2931" s="69">
        <v>2015097</v>
      </c>
      <c r="E2931" s="70" t="s">
        <v>433</v>
      </c>
      <c r="F2931" s="69">
        <v>2015097</v>
      </c>
      <c r="G2931" s="2">
        <v>355</v>
      </c>
      <c r="H2931" s="80">
        <v>0</v>
      </c>
      <c r="I2931" s="80">
        <v>1</v>
      </c>
      <c r="L2931">
        <v>1</v>
      </c>
      <c r="M2931">
        <v>0</v>
      </c>
    </row>
    <row r="2932" spans="1:13" x14ac:dyDescent="0.2">
      <c r="A2932" s="67" t="s">
        <v>693</v>
      </c>
      <c r="B2932" s="68" t="s">
        <v>2038</v>
      </c>
      <c r="C2932" s="1">
        <v>5001</v>
      </c>
      <c r="D2932" s="69">
        <v>2017002</v>
      </c>
      <c r="E2932" s="70" t="s">
        <v>434</v>
      </c>
      <c r="F2932" s="69">
        <v>2017002</v>
      </c>
      <c r="G2932" s="2">
        <v>1123</v>
      </c>
      <c r="H2932" s="80">
        <v>0</v>
      </c>
      <c r="I2932" s="80">
        <v>0</v>
      </c>
      <c r="L2932">
        <v>0</v>
      </c>
      <c r="M2932">
        <v>0</v>
      </c>
    </row>
    <row r="2933" spans="1:13" x14ac:dyDescent="0.2">
      <c r="A2933" s="67" t="s">
        <v>693</v>
      </c>
      <c r="B2933" s="68" t="s">
        <v>2038</v>
      </c>
      <c r="C2933" s="1">
        <v>5009</v>
      </c>
      <c r="D2933" s="69">
        <v>2026462</v>
      </c>
      <c r="E2933" s="70" t="s">
        <v>435</v>
      </c>
      <c r="F2933" s="69">
        <v>2026462</v>
      </c>
      <c r="G2933" s="2">
        <v>528</v>
      </c>
      <c r="H2933" s="80">
        <v>0</v>
      </c>
      <c r="I2933" s="80">
        <v>0</v>
      </c>
      <c r="L2933">
        <v>0</v>
      </c>
      <c r="M2933">
        <v>0</v>
      </c>
    </row>
    <row r="2934" spans="1:13" x14ac:dyDescent="0.2">
      <c r="A2934" s="67" t="s">
        <v>693</v>
      </c>
      <c r="B2934" s="68" t="s">
        <v>2038</v>
      </c>
      <c r="C2934" s="1">
        <v>5002</v>
      </c>
      <c r="D2934" s="69">
        <v>2027447</v>
      </c>
      <c r="E2934" s="70" t="s">
        <v>436</v>
      </c>
      <c r="F2934" s="69">
        <v>2027447</v>
      </c>
      <c r="G2934" s="2">
        <v>171</v>
      </c>
      <c r="H2934" s="80">
        <v>0</v>
      </c>
      <c r="I2934" s="80">
        <v>0</v>
      </c>
      <c r="L2934">
        <v>0</v>
      </c>
      <c r="M2934">
        <v>0</v>
      </c>
    </row>
    <row r="2935" spans="1:13" x14ac:dyDescent="0.2">
      <c r="A2935" s="67" t="s">
        <v>693</v>
      </c>
      <c r="B2935" s="68" t="s">
        <v>2038</v>
      </c>
      <c r="C2935" s="1">
        <v>5006</v>
      </c>
      <c r="D2935" s="69">
        <v>2024864</v>
      </c>
      <c r="E2935" s="70" t="s">
        <v>437</v>
      </c>
      <c r="F2935" s="69">
        <v>2024864</v>
      </c>
      <c r="G2935" s="2">
        <v>438</v>
      </c>
      <c r="H2935" s="80">
        <v>0</v>
      </c>
      <c r="I2935" s="80">
        <v>0</v>
      </c>
      <c r="L2935">
        <v>0</v>
      </c>
      <c r="M2935">
        <v>0</v>
      </c>
    </row>
    <row r="2936" spans="1:13" x14ac:dyDescent="0.2">
      <c r="A2936" s="67" t="s">
        <v>693</v>
      </c>
      <c r="B2936" s="68" t="s">
        <v>2038</v>
      </c>
      <c r="C2936" s="1">
        <v>5003</v>
      </c>
      <c r="D2936" s="69">
        <v>2008439</v>
      </c>
      <c r="E2936" s="70" t="s">
        <v>438</v>
      </c>
      <c r="F2936" s="69">
        <v>2008439</v>
      </c>
      <c r="G2936" s="2">
        <v>696</v>
      </c>
      <c r="H2936" s="80">
        <v>1</v>
      </c>
      <c r="I2936" s="80">
        <v>1</v>
      </c>
      <c r="L2936">
        <v>1</v>
      </c>
      <c r="M2936">
        <v>0</v>
      </c>
    </row>
    <row r="2937" spans="1:13" x14ac:dyDescent="0.2">
      <c r="A2937" s="67" t="s">
        <v>693</v>
      </c>
      <c r="B2937" s="68" t="s">
        <v>2038</v>
      </c>
      <c r="C2937" s="1">
        <v>5003</v>
      </c>
      <c r="D2937" s="69">
        <v>2018698</v>
      </c>
      <c r="E2937" s="70" t="s">
        <v>439</v>
      </c>
      <c r="F2937" s="69">
        <v>2018698</v>
      </c>
      <c r="G2937" s="2">
        <v>869</v>
      </c>
      <c r="H2937" s="80">
        <v>0</v>
      </c>
      <c r="I2937" s="80">
        <v>0</v>
      </c>
      <c r="L2937">
        <v>0</v>
      </c>
      <c r="M2937">
        <v>0</v>
      </c>
    </row>
    <row r="2938" spans="1:13" x14ac:dyDescent="0.2">
      <c r="A2938" s="67" t="s">
        <v>693</v>
      </c>
      <c r="B2938" s="68" t="s">
        <v>2038</v>
      </c>
      <c r="C2938" s="1">
        <v>5003</v>
      </c>
      <c r="D2938" s="69">
        <v>2023144</v>
      </c>
      <c r="E2938" s="70" t="s">
        <v>440</v>
      </c>
      <c r="F2938" s="69">
        <v>2023144</v>
      </c>
      <c r="G2938" s="2">
        <v>2261</v>
      </c>
      <c r="H2938" s="80">
        <v>0</v>
      </c>
      <c r="I2938" s="80">
        <v>0</v>
      </c>
      <c r="L2938">
        <v>0</v>
      </c>
      <c r="M2938">
        <v>0</v>
      </c>
    </row>
    <row r="2939" spans="1:13" x14ac:dyDescent="0.2">
      <c r="A2939" s="67" t="s">
        <v>693</v>
      </c>
      <c r="B2939" s="68" t="s">
        <v>2038</v>
      </c>
      <c r="C2939" s="1">
        <v>5005</v>
      </c>
      <c r="D2939" s="69">
        <v>2018360</v>
      </c>
      <c r="E2939" s="70" t="s">
        <v>441</v>
      </c>
      <c r="F2939" s="69">
        <v>2018360</v>
      </c>
      <c r="G2939" s="2">
        <v>858</v>
      </c>
      <c r="H2939" s="80">
        <v>0</v>
      </c>
      <c r="I2939" s="80">
        <v>0</v>
      </c>
      <c r="L2939">
        <v>0</v>
      </c>
      <c r="M2939">
        <v>0</v>
      </c>
    </row>
    <row r="2940" spans="1:13" x14ac:dyDescent="0.2">
      <c r="A2940" s="67" t="s">
        <v>693</v>
      </c>
      <c r="B2940" s="68" t="s">
        <v>2038</v>
      </c>
      <c r="C2940" s="1">
        <v>5004</v>
      </c>
      <c r="D2940" s="69">
        <v>2009168</v>
      </c>
      <c r="E2940" s="70" t="s">
        <v>442</v>
      </c>
      <c r="F2940" s="69">
        <v>2009168</v>
      </c>
      <c r="G2940" s="2">
        <v>826</v>
      </c>
      <c r="H2940" s="80">
        <v>1</v>
      </c>
      <c r="I2940" s="80">
        <v>0</v>
      </c>
      <c r="L2940">
        <v>1</v>
      </c>
      <c r="M2940">
        <v>0</v>
      </c>
    </row>
    <row r="2941" spans="1:13" x14ac:dyDescent="0.2">
      <c r="A2941" s="67" t="s">
        <v>693</v>
      </c>
      <c r="B2941" s="68" t="s">
        <v>2038</v>
      </c>
      <c r="C2941" s="1">
        <v>5002</v>
      </c>
      <c r="D2941" s="69">
        <v>2020950</v>
      </c>
      <c r="E2941" s="70" t="s">
        <v>443</v>
      </c>
      <c r="F2941" s="69">
        <v>2020950</v>
      </c>
      <c r="G2941" s="2">
        <v>114</v>
      </c>
      <c r="H2941" s="80">
        <v>0</v>
      </c>
      <c r="I2941" s="80">
        <v>0</v>
      </c>
      <c r="L2941">
        <v>0</v>
      </c>
      <c r="M2941">
        <v>0</v>
      </c>
    </row>
    <row r="2942" spans="1:13" x14ac:dyDescent="0.2">
      <c r="A2942" s="67" t="s">
        <v>693</v>
      </c>
      <c r="B2942" s="68" t="s">
        <v>2038</v>
      </c>
      <c r="C2942" s="1">
        <v>5008</v>
      </c>
      <c r="D2942" s="69">
        <v>2012830</v>
      </c>
      <c r="E2942" s="70" t="s">
        <v>444</v>
      </c>
      <c r="F2942" s="69">
        <v>2012830</v>
      </c>
      <c r="G2942" s="2">
        <v>169</v>
      </c>
      <c r="H2942" s="80">
        <v>1</v>
      </c>
      <c r="I2942" s="80">
        <v>1</v>
      </c>
      <c r="L2942">
        <v>1</v>
      </c>
      <c r="M2942">
        <v>0</v>
      </c>
    </row>
    <row r="2943" spans="1:13" x14ac:dyDescent="0.2">
      <c r="A2943" s="67" t="s">
        <v>693</v>
      </c>
      <c r="B2943" s="68" t="s">
        <v>2038</v>
      </c>
      <c r="C2943" s="1">
        <v>5005</v>
      </c>
      <c r="D2943" s="69">
        <v>2017543</v>
      </c>
      <c r="E2943" s="70" t="s">
        <v>445</v>
      </c>
      <c r="F2943" s="69">
        <v>2017543</v>
      </c>
      <c r="G2943" s="2">
        <v>1147</v>
      </c>
      <c r="H2943" s="80">
        <v>0</v>
      </c>
      <c r="I2943" s="80">
        <v>0</v>
      </c>
      <c r="L2943">
        <v>0</v>
      </c>
      <c r="M2943">
        <v>0</v>
      </c>
    </row>
    <row r="2944" spans="1:13" x14ac:dyDescent="0.2">
      <c r="A2944" s="67" t="s">
        <v>693</v>
      </c>
      <c r="B2944" s="68" t="s">
        <v>2038</v>
      </c>
      <c r="C2944" s="1">
        <v>5004</v>
      </c>
      <c r="D2944" s="69">
        <v>2031291</v>
      </c>
      <c r="E2944" s="70" t="s">
        <v>446</v>
      </c>
      <c r="F2944" s="69">
        <v>2031291</v>
      </c>
      <c r="G2944" s="2">
        <v>384</v>
      </c>
      <c r="H2944" s="80">
        <v>1</v>
      </c>
      <c r="I2944" s="80">
        <v>0</v>
      </c>
      <c r="L2944">
        <v>1</v>
      </c>
      <c r="M2944">
        <v>0</v>
      </c>
    </row>
    <row r="2945" spans="1:13" x14ac:dyDescent="0.2">
      <c r="A2945" s="67" t="s">
        <v>693</v>
      </c>
      <c r="B2945" s="68" t="s">
        <v>2038</v>
      </c>
      <c r="C2945" s="1">
        <v>5005</v>
      </c>
      <c r="D2945" s="69">
        <v>2010782</v>
      </c>
      <c r="E2945" s="70" t="s">
        <v>447</v>
      </c>
      <c r="F2945" s="69">
        <v>2010782</v>
      </c>
      <c r="G2945" s="2">
        <v>320</v>
      </c>
      <c r="H2945" s="80">
        <v>0</v>
      </c>
      <c r="I2945" s="80">
        <v>0</v>
      </c>
      <c r="L2945">
        <v>0</v>
      </c>
      <c r="M2945">
        <v>0</v>
      </c>
    </row>
    <row r="2946" spans="1:13" x14ac:dyDescent="0.2">
      <c r="A2946" s="67" t="s">
        <v>693</v>
      </c>
      <c r="B2946" s="68" t="s">
        <v>2038</v>
      </c>
      <c r="C2946" s="1">
        <v>5003</v>
      </c>
      <c r="D2946" s="69">
        <v>2010056</v>
      </c>
      <c r="E2946" s="70" t="s">
        <v>448</v>
      </c>
      <c r="F2946" s="69">
        <v>2010056</v>
      </c>
      <c r="G2946" s="2">
        <v>774</v>
      </c>
      <c r="H2946" s="80">
        <v>0</v>
      </c>
      <c r="I2946" s="80">
        <v>0</v>
      </c>
      <c r="L2946">
        <v>0</v>
      </c>
      <c r="M2946">
        <v>0</v>
      </c>
    </row>
    <row r="2947" spans="1:13" x14ac:dyDescent="0.2">
      <c r="A2947" s="67" t="s">
        <v>693</v>
      </c>
      <c r="B2947" s="68" t="s">
        <v>2038</v>
      </c>
      <c r="C2947" s="1">
        <v>5001</v>
      </c>
      <c r="D2947" s="69">
        <v>2019929</v>
      </c>
      <c r="E2947" s="70" t="s">
        <v>449</v>
      </c>
      <c r="F2947" s="69">
        <v>2019929</v>
      </c>
      <c r="G2947" s="2">
        <v>317</v>
      </c>
      <c r="H2947" s="80">
        <v>0</v>
      </c>
      <c r="I2947" s="80">
        <v>1</v>
      </c>
      <c r="L2947">
        <v>1</v>
      </c>
      <c r="M2947">
        <v>0</v>
      </c>
    </row>
    <row r="2948" spans="1:13" x14ac:dyDescent="0.2">
      <c r="A2948" s="67" t="s">
        <v>693</v>
      </c>
      <c r="B2948" s="68" t="s">
        <v>2038</v>
      </c>
      <c r="C2948" s="1">
        <v>5005</v>
      </c>
      <c r="D2948" s="69">
        <v>2022877</v>
      </c>
      <c r="E2948" s="70" t="s">
        <v>450</v>
      </c>
      <c r="F2948" s="69">
        <v>2022877</v>
      </c>
      <c r="G2948" s="2">
        <v>325</v>
      </c>
      <c r="H2948" s="80">
        <v>0</v>
      </c>
      <c r="I2948" s="80">
        <v>0</v>
      </c>
      <c r="L2948">
        <v>0</v>
      </c>
      <c r="M2948">
        <v>0</v>
      </c>
    </row>
    <row r="2949" spans="1:13" x14ac:dyDescent="0.2">
      <c r="A2949" s="67" t="s">
        <v>693</v>
      </c>
      <c r="B2949" s="68" t="s">
        <v>2038</v>
      </c>
      <c r="C2949" s="1">
        <v>5002</v>
      </c>
      <c r="D2949" s="69">
        <v>2004163</v>
      </c>
      <c r="E2949" s="70" t="s">
        <v>451</v>
      </c>
      <c r="F2949" s="69">
        <v>2004163</v>
      </c>
      <c r="G2949" s="2">
        <v>66</v>
      </c>
      <c r="H2949" s="80">
        <v>1</v>
      </c>
      <c r="I2949" s="80">
        <v>0</v>
      </c>
      <c r="L2949">
        <v>1</v>
      </c>
      <c r="M2949">
        <v>0</v>
      </c>
    </row>
    <row r="2950" spans="1:13" x14ac:dyDescent="0.2">
      <c r="A2950" s="67" t="s">
        <v>693</v>
      </c>
      <c r="B2950" s="68" t="s">
        <v>2038</v>
      </c>
      <c r="C2950" s="1">
        <v>5004</v>
      </c>
      <c r="D2950" s="69">
        <v>2021139</v>
      </c>
      <c r="E2950" s="70" t="s">
        <v>452</v>
      </c>
      <c r="F2950" s="69">
        <v>2021139</v>
      </c>
      <c r="G2950" s="2">
        <v>66</v>
      </c>
      <c r="H2950" s="80">
        <v>1</v>
      </c>
      <c r="I2950" s="80">
        <v>0</v>
      </c>
      <c r="L2950">
        <v>1</v>
      </c>
      <c r="M2950">
        <v>0</v>
      </c>
    </row>
    <row r="2951" spans="1:13" x14ac:dyDescent="0.2">
      <c r="A2951" s="67" t="s">
        <v>693</v>
      </c>
      <c r="B2951" s="68" t="s">
        <v>2038</v>
      </c>
      <c r="C2951" s="1">
        <v>5008</v>
      </c>
      <c r="D2951" s="69">
        <v>2020613</v>
      </c>
      <c r="E2951" s="70" t="s">
        <v>453</v>
      </c>
      <c r="F2951" s="69">
        <v>2020613</v>
      </c>
      <c r="G2951" s="2">
        <v>855</v>
      </c>
      <c r="H2951" s="80">
        <v>0</v>
      </c>
      <c r="I2951" s="80">
        <v>0</v>
      </c>
      <c r="L2951">
        <v>0</v>
      </c>
      <c r="M2951">
        <v>0</v>
      </c>
    </row>
    <row r="2952" spans="1:13" x14ac:dyDescent="0.2">
      <c r="A2952" s="67" t="s">
        <v>693</v>
      </c>
      <c r="B2952" s="68" t="s">
        <v>2038</v>
      </c>
      <c r="C2952" s="1">
        <v>5003</v>
      </c>
      <c r="D2952" s="69">
        <v>2007986</v>
      </c>
      <c r="E2952" s="70" t="s">
        <v>454</v>
      </c>
      <c r="F2952" s="69">
        <v>2007986</v>
      </c>
      <c r="G2952" s="2">
        <v>227</v>
      </c>
      <c r="H2952" s="80">
        <v>1</v>
      </c>
      <c r="I2952" s="80">
        <v>1</v>
      </c>
      <c r="L2952">
        <v>1</v>
      </c>
      <c r="M2952">
        <v>0</v>
      </c>
    </row>
    <row r="2953" spans="1:13" x14ac:dyDescent="0.2">
      <c r="A2953" s="67" t="s">
        <v>693</v>
      </c>
      <c r="B2953" s="68" t="s">
        <v>2038</v>
      </c>
      <c r="C2953" s="1">
        <v>5004</v>
      </c>
      <c r="D2953" s="69">
        <v>2006132</v>
      </c>
      <c r="E2953" s="70" t="s">
        <v>455</v>
      </c>
      <c r="F2953" s="69">
        <v>2006132</v>
      </c>
      <c r="G2953" s="2">
        <v>170</v>
      </c>
      <c r="H2953" s="80">
        <v>0</v>
      </c>
      <c r="I2953" s="80">
        <v>0</v>
      </c>
      <c r="L2953">
        <v>0</v>
      </c>
      <c r="M2953">
        <v>0</v>
      </c>
    </row>
    <row r="2954" spans="1:13" x14ac:dyDescent="0.2">
      <c r="A2954" s="67" t="s">
        <v>693</v>
      </c>
      <c r="B2954" s="68" t="s">
        <v>2038</v>
      </c>
      <c r="C2954" s="1">
        <v>5005</v>
      </c>
      <c r="D2954" s="69">
        <v>2023436</v>
      </c>
      <c r="E2954" s="70" t="s">
        <v>456</v>
      </c>
      <c r="F2954" s="69">
        <v>2023436</v>
      </c>
      <c r="G2954" s="2">
        <v>539</v>
      </c>
      <c r="H2954" s="80">
        <v>0</v>
      </c>
      <c r="I2954" s="80">
        <v>0</v>
      </c>
      <c r="L2954">
        <v>0</v>
      </c>
      <c r="M2954">
        <v>0</v>
      </c>
    </row>
    <row r="2955" spans="1:13" x14ac:dyDescent="0.2">
      <c r="A2955" s="67" t="s">
        <v>693</v>
      </c>
      <c r="B2955" s="68" t="s">
        <v>2038</v>
      </c>
      <c r="C2955" s="1">
        <v>5007</v>
      </c>
      <c r="D2955" s="69">
        <v>2007135</v>
      </c>
      <c r="E2955" s="70" t="s">
        <v>457</v>
      </c>
      <c r="F2955" s="69">
        <v>2007135</v>
      </c>
      <c r="G2955" s="2">
        <v>2582</v>
      </c>
      <c r="H2955" s="80">
        <v>0</v>
      </c>
      <c r="I2955" s="80">
        <v>0</v>
      </c>
      <c r="L2955">
        <v>0</v>
      </c>
      <c r="M2955">
        <v>0</v>
      </c>
    </row>
    <row r="2956" spans="1:13" x14ac:dyDescent="0.2">
      <c r="A2956" s="67" t="s">
        <v>693</v>
      </c>
      <c r="B2956" s="68" t="s">
        <v>2038</v>
      </c>
      <c r="C2956" s="1">
        <v>5002</v>
      </c>
      <c r="D2956" s="69">
        <v>2010649</v>
      </c>
      <c r="E2956" s="70" t="s">
        <v>458</v>
      </c>
      <c r="F2956" s="69">
        <v>2010649</v>
      </c>
      <c r="G2956" s="2">
        <v>40</v>
      </c>
      <c r="H2956" s="80">
        <v>1</v>
      </c>
      <c r="I2956" s="80">
        <v>1</v>
      </c>
      <c r="L2956">
        <v>1</v>
      </c>
      <c r="M2956">
        <v>0</v>
      </c>
    </row>
    <row r="2957" spans="1:13" x14ac:dyDescent="0.2">
      <c r="A2957" s="67" t="s">
        <v>693</v>
      </c>
      <c r="B2957" s="68" t="s">
        <v>2038</v>
      </c>
      <c r="C2957" s="1">
        <v>5002</v>
      </c>
      <c r="D2957" s="69">
        <v>2002583</v>
      </c>
      <c r="E2957" s="70" t="s">
        <v>459</v>
      </c>
      <c r="F2957" s="69">
        <v>2002583</v>
      </c>
      <c r="G2957" s="2">
        <v>872</v>
      </c>
      <c r="H2957" s="80">
        <v>0</v>
      </c>
      <c r="I2957" s="80">
        <v>0</v>
      </c>
      <c r="L2957">
        <v>0</v>
      </c>
      <c r="M2957">
        <v>0</v>
      </c>
    </row>
    <row r="2958" spans="1:13" x14ac:dyDescent="0.2">
      <c r="A2958" s="67" t="s">
        <v>693</v>
      </c>
      <c r="B2958" s="68" t="s">
        <v>2038</v>
      </c>
      <c r="C2958" s="1">
        <v>5005</v>
      </c>
      <c r="D2958" s="69">
        <v>2031149</v>
      </c>
      <c r="E2958" s="70" t="s">
        <v>460</v>
      </c>
      <c r="F2958" s="69">
        <v>2031149</v>
      </c>
      <c r="G2958" s="2">
        <v>366</v>
      </c>
      <c r="H2958" s="80">
        <v>0</v>
      </c>
      <c r="I2958" s="80">
        <v>0</v>
      </c>
      <c r="L2958">
        <v>0</v>
      </c>
      <c r="M2958">
        <v>0</v>
      </c>
    </row>
    <row r="2959" spans="1:13" x14ac:dyDescent="0.2">
      <c r="A2959" s="67" t="s">
        <v>693</v>
      </c>
      <c r="B2959" s="68" t="s">
        <v>2038</v>
      </c>
      <c r="C2959" s="1">
        <v>5005</v>
      </c>
      <c r="D2959" s="69">
        <v>2027492</v>
      </c>
      <c r="E2959" s="70" t="s">
        <v>461</v>
      </c>
      <c r="F2959" s="69">
        <v>2027492</v>
      </c>
      <c r="G2959" s="2">
        <v>88</v>
      </c>
      <c r="H2959" s="80">
        <v>0</v>
      </c>
      <c r="I2959" s="80">
        <v>0</v>
      </c>
      <c r="L2959">
        <v>0</v>
      </c>
      <c r="M2959">
        <v>0</v>
      </c>
    </row>
    <row r="2960" spans="1:13" x14ac:dyDescent="0.2">
      <c r="A2960" s="67" t="s">
        <v>693</v>
      </c>
      <c r="B2960" s="68" t="s">
        <v>2038</v>
      </c>
      <c r="C2960" s="1">
        <v>5002</v>
      </c>
      <c r="D2960" s="69">
        <v>2029364</v>
      </c>
      <c r="E2960" s="70" t="s">
        <v>462</v>
      </c>
      <c r="F2960" s="69">
        <v>2029364</v>
      </c>
      <c r="G2960" s="2">
        <v>664</v>
      </c>
      <c r="H2960" s="80">
        <v>0</v>
      </c>
      <c r="I2960" s="80">
        <v>0</v>
      </c>
      <c r="L2960">
        <v>0</v>
      </c>
      <c r="M2960">
        <v>0</v>
      </c>
    </row>
    <row r="2961" spans="1:13" x14ac:dyDescent="0.2">
      <c r="A2961" s="67" t="s">
        <v>693</v>
      </c>
      <c r="B2961" s="68" t="s">
        <v>2038</v>
      </c>
      <c r="C2961" s="1">
        <v>5003</v>
      </c>
      <c r="D2961" s="69">
        <v>2033978</v>
      </c>
      <c r="E2961" s="70" t="s">
        <v>463</v>
      </c>
      <c r="F2961" s="69">
        <v>2033978</v>
      </c>
      <c r="G2961" s="2">
        <v>451</v>
      </c>
      <c r="H2961" s="80">
        <v>1</v>
      </c>
      <c r="I2961" s="80">
        <v>1</v>
      </c>
      <c r="L2961">
        <v>1</v>
      </c>
      <c r="M2961">
        <v>0</v>
      </c>
    </row>
    <row r="2962" spans="1:13" x14ac:dyDescent="0.2">
      <c r="A2962" s="67" t="s">
        <v>693</v>
      </c>
      <c r="B2962" s="68" t="s">
        <v>2038</v>
      </c>
      <c r="C2962" s="1">
        <v>5008</v>
      </c>
      <c r="D2962" s="69">
        <v>2028778</v>
      </c>
      <c r="E2962" s="70" t="s">
        <v>464</v>
      </c>
      <c r="F2962" s="69">
        <v>2028778</v>
      </c>
      <c r="G2962" s="2">
        <v>545</v>
      </c>
      <c r="H2962" s="80">
        <v>1</v>
      </c>
      <c r="I2962" s="80">
        <v>1</v>
      </c>
      <c r="L2962">
        <v>1</v>
      </c>
      <c r="M2962">
        <v>0</v>
      </c>
    </row>
    <row r="2963" spans="1:13" x14ac:dyDescent="0.2">
      <c r="A2963" s="67" t="s">
        <v>693</v>
      </c>
      <c r="B2963" s="68" t="s">
        <v>2038</v>
      </c>
      <c r="C2963" s="1">
        <v>5002</v>
      </c>
      <c r="D2963" s="69">
        <v>2025885</v>
      </c>
      <c r="E2963" s="70" t="s">
        <v>465</v>
      </c>
      <c r="F2963" s="69">
        <v>2025885</v>
      </c>
      <c r="G2963" s="2">
        <v>198</v>
      </c>
      <c r="H2963" s="80">
        <v>0</v>
      </c>
      <c r="I2963" s="80">
        <v>0</v>
      </c>
      <c r="L2963">
        <v>0</v>
      </c>
      <c r="M2963">
        <v>0</v>
      </c>
    </row>
    <row r="2964" spans="1:13" x14ac:dyDescent="0.2">
      <c r="A2964" s="67" t="s">
        <v>693</v>
      </c>
      <c r="B2964" s="68" t="s">
        <v>2038</v>
      </c>
      <c r="C2964" s="1">
        <v>5005</v>
      </c>
      <c r="D2964" s="69">
        <v>2032708</v>
      </c>
      <c r="E2964" s="70" t="s">
        <v>2369</v>
      </c>
      <c r="F2964" s="69">
        <v>2032708</v>
      </c>
      <c r="G2964" s="2">
        <v>162</v>
      </c>
      <c r="H2964" s="80">
        <v>0</v>
      </c>
      <c r="I2964" s="80">
        <v>0</v>
      </c>
      <c r="L2964">
        <v>0</v>
      </c>
      <c r="M2964">
        <v>0</v>
      </c>
    </row>
    <row r="2965" spans="1:13" x14ac:dyDescent="0.2">
      <c r="A2965" s="67" t="s">
        <v>693</v>
      </c>
      <c r="B2965" s="68" t="s">
        <v>2038</v>
      </c>
      <c r="C2965" s="1">
        <v>5006</v>
      </c>
      <c r="D2965" s="69">
        <v>2007782</v>
      </c>
      <c r="E2965" s="70" t="s">
        <v>2370</v>
      </c>
      <c r="F2965" s="69">
        <v>2007782</v>
      </c>
      <c r="G2965" s="2">
        <v>72</v>
      </c>
      <c r="H2965" s="80">
        <v>1</v>
      </c>
      <c r="I2965" s="80">
        <v>1</v>
      </c>
      <c r="L2965">
        <v>1</v>
      </c>
      <c r="M2965">
        <v>0</v>
      </c>
    </row>
    <row r="2966" spans="1:13" x14ac:dyDescent="0.2">
      <c r="A2966" s="67" t="s">
        <v>693</v>
      </c>
      <c r="B2966" s="68" t="s">
        <v>2038</v>
      </c>
      <c r="C2966" s="1">
        <v>5006</v>
      </c>
      <c r="D2966" s="69">
        <v>2016009</v>
      </c>
      <c r="E2966" s="70" t="s">
        <v>2371</v>
      </c>
      <c r="F2966" s="69">
        <v>2016009</v>
      </c>
      <c r="G2966" s="2">
        <v>30</v>
      </c>
      <c r="H2966" s="80">
        <v>0</v>
      </c>
      <c r="I2966" s="80">
        <v>0</v>
      </c>
      <c r="L2966">
        <v>0</v>
      </c>
      <c r="M2966">
        <v>0</v>
      </c>
    </row>
    <row r="2967" spans="1:13" x14ac:dyDescent="0.2">
      <c r="A2967" s="67" t="s">
        <v>693</v>
      </c>
      <c r="B2967" s="68" t="s">
        <v>2038</v>
      </c>
      <c r="C2967" s="1">
        <v>5008</v>
      </c>
      <c r="D2967" s="69">
        <v>2024262</v>
      </c>
      <c r="E2967" s="70" t="s">
        <v>2372</v>
      </c>
      <c r="F2967" s="69">
        <v>2024262</v>
      </c>
      <c r="G2967" s="2">
        <v>364</v>
      </c>
      <c r="H2967" s="80">
        <v>1</v>
      </c>
      <c r="I2967" s="80">
        <v>0</v>
      </c>
      <c r="L2967">
        <v>1</v>
      </c>
      <c r="M2967">
        <v>0</v>
      </c>
    </row>
    <row r="2968" spans="1:13" x14ac:dyDescent="0.2">
      <c r="A2968" s="67" t="s">
        <v>693</v>
      </c>
      <c r="B2968" s="68" t="s">
        <v>2038</v>
      </c>
      <c r="C2968" s="1">
        <v>5005</v>
      </c>
      <c r="D2968" s="69">
        <v>2033428</v>
      </c>
      <c r="E2968" s="70" t="s">
        <v>2373</v>
      </c>
      <c r="F2968" s="69">
        <v>2033428</v>
      </c>
      <c r="G2968" s="2">
        <v>1074</v>
      </c>
      <c r="H2968" s="80">
        <v>0</v>
      </c>
      <c r="I2968" s="80">
        <v>0</v>
      </c>
      <c r="L2968">
        <v>0</v>
      </c>
      <c r="M2968">
        <v>0</v>
      </c>
    </row>
    <row r="2969" spans="1:13" x14ac:dyDescent="0.2">
      <c r="A2969" s="67" t="s">
        <v>693</v>
      </c>
      <c r="B2969" s="68" t="s">
        <v>2038</v>
      </c>
      <c r="C2969" s="1">
        <v>5004</v>
      </c>
      <c r="D2969" s="69">
        <v>2006178</v>
      </c>
      <c r="E2969" s="70" t="s">
        <v>2374</v>
      </c>
      <c r="F2969" s="69">
        <v>2006178</v>
      </c>
      <c r="G2969" s="2">
        <v>735</v>
      </c>
      <c r="H2969" s="80">
        <v>0</v>
      </c>
      <c r="I2969" s="80">
        <v>0</v>
      </c>
      <c r="L2969">
        <v>0</v>
      </c>
      <c r="M2969">
        <v>0</v>
      </c>
    </row>
    <row r="2970" spans="1:13" x14ac:dyDescent="0.2">
      <c r="A2970" s="67" t="s">
        <v>693</v>
      </c>
      <c r="B2970" s="68" t="s">
        <v>2038</v>
      </c>
      <c r="C2970" s="1">
        <v>5001</v>
      </c>
      <c r="D2970" s="69">
        <v>2015769</v>
      </c>
      <c r="E2970" s="70" t="s">
        <v>2375</v>
      </c>
      <c r="F2970" s="69">
        <v>2015769</v>
      </c>
      <c r="G2970" s="2">
        <v>484</v>
      </c>
      <c r="H2970" s="80">
        <v>1</v>
      </c>
      <c r="I2970" s="80">
        <v>1</v>
      </c>
      <c r="L2970">
        <v>1</v>
      </c>
      <c r="M2970">
        <v>0</v>
      </c>
    </row>
    <row r="2971" spans="1:13" x14ac:dyDescent="0.2">
      <c r="A2971" s="67" t="s">
        <v>693</v>
      </c>
      <c r="B2971" s="68" t="s">
        <v>2038</v>
      </c>
      <c r="C2971" s="1">
        <v>5007</v>
      </c>
      <c r="D2971" s="69">
        <v>2011642</v>
      </c>
      <c r="E2971" s="70" t="s">
        <v>2376</v>
      </c>
      <c r="F2971" s="69">
        <v>2011642</v>
      </c>
      <c r="G2971" s="2">
        <v>632</v>
      </c>
      <c r="H2971" s="80">
        <v>0</v>
      </c>
      <c r="I2971" s="80">
        <v>0</v>
      </c>
      <c r="L2971">
        <v>0</v>
      </c>
      <c r="M2971">
        <v>0</v>
      </c>
    </row>
    <row r="2972" spans="1:13" x14ac:dyDescent="0.2">
      <c r="A2972" s="67" t="s">
        <v>693</v>
      </c>
      <c r="B2972" s="68" t="s">
        <v>2038</v>
      </c>
      <c r="C2972" s="1">
        <v>5008</v>
      </c>
      <c r="D2972" s="69">
        <v>2021476</v>
      </c>
      <c r="E2972" s="70" t="s">
        <v>2377</v>
      </c>
      <c r="F2972" s="69">
        <v>2021476</v>
      </c>
      <c r="G2972" s="2">
        <v>785</v>
      </c>
      <c r="H2972" s="80">
        <v>0</v>
      </c>
      <c r="I2972" s="80">
        <v>0</v>
      </c>
      <c r="L2972">
        <v>0</v>
      </c>
      <c r="M2972">
        <v>0</v>
      </c>
    </row>
    <row r="2973" spans="1:13" x14ac:dyDescent="0.2">
      <c r="A2973" s="67" t="s">
        <v>693</v>
      </c>
      <c r="B2973" s="68" t="s">
        <v>2038</v>
      </c>
      <c r="C2973" s="1">
        <v>5002</v>
      </c>
      <c r="D2973" s="69">
        <v>2030890</v>
      </c>
      <c r="E2973" s="70" t="s">
        <v>2378</v>
      </c>
      <c r="F2973" s="69">
        <v>2030890</v>
      </c>
      <c r="G2973" s="2">
        <v>17</v>
      </c>
      <c r="H2973" s="80">
        <v>0</v>
      </c>
      <c r="I2973" s="80">
        <v>0</v>
      </c>
      <c r="L2973">
        <v>0</v>
      </c>
      <c r="M2973">
        <v>0</v>
      </c>
    </row>
    <row r="2974" spans="1:13" x14ac:dyDescent="0.2">
      <c r="A2974" s="67" t="s">
        <v>693</v>
      </c>
      <c r="B2974" s="68" t="s">
        <v>2038</v>
      </c>
      <c r="C2974" s="1">
        <v>5004</v>
      </c>
      <c r="D2974" s="69">
        <v>2019187</v>
      </c>
      <c r="E2974" s="70" t="s">
        <v>2379</v>
      </c>
      <c r="F2974" s="69">
        <v>2019187</v>
      </c>
      <c r="G2974" s="2">
        <v>696</v>
      </c>
      <c r="H2974" s="80">
        <v>0</v>
      </c>
      <c r="I2974" s="80">
        <v>0</v>
      </c>
      <c r="L2974">
        <v>0</v>
      </c>
      <c r="M2974">
        <v>0</v>
      </c>
    </row>
    <row r="2975" spans="1:13" x14ac:dyDescent="0.2">
      <c r="A2975" s="67" t="s">
        <v>693</v>
      </c>
      <c r="B2975" s="68" t="s">
        <v>2038</v>
      </c>
      <c r="C2975" s="1">
        <v>5004</v>
      </c>
      <c r="D2975" s="69">
        <v>2016531</v>
      </c>
      <c r="E2975" s="70" t="s">
        <v>2380</v>
      </c>
      <c r="F2975" s="69">
        <v>2016531</v>
      </c>
      <c r="G2975" s="2">
        <v>137</v>
      </c>
      <c r="H2975" s="80">
        <v>0</v>
      </c>
      <c r="I2975" s="80">
        <v>0</v>
      </c>
      <c r="L2975">
        <v>0</v>
      </c>
      <c r="M2975">
        <v>0</v>
      </c>
    </row>
    <row r="2976" spans="1:13" x14ac:dyDescent="0.2">
      <c r="A2976" s="67" t="s">
        <v>693</v>
      </c>
      <c r="B2976" s="68" t="s">
        <v>2038</v>
      </c>
      <c r="C2976" s="1">
        <v>5009</v>
      </c>
      <c r="D2976" s="69">
        <v>2012991</v>
      </c>
      <c r="E2976" s="70" t="s">
        <v>2381</v>
      </c>
      <c r="F2976" s="69">
        <v>2012991</v>
      </c>
      <c r="G2976" s="2">
        <v>1308</v>
      </c>
      <c r="H2976" s="80">
        <v>0</v>
      </c>
      <c r="I2976" s="80">
        <v>1</v>
      </c>
      <c r="L2976">
        <v>1</v>
      </c>
      <c r="M2976">
        <v>0</v>
      </c>
    </row>
    <row r="2977" spans="1:13" x14ac:dyDescent="0.2">
      <c r="A2977" s="67" t="s">
        <v>693</v>
      </c>
      <c r="B2977" s="68" t="s">
        <v>2038</v>
      </c>
      <c r="C2977" s="1">
        <v>5009</v>
      </c>
      <c r="D2977" s="69">
        <v>2012946</v>
      </c>
      <c r="E2977" s="70" t="s">
        <v>2382</v>
      </c>
      <c r="F2977" s="69">
        <v>2012946</v>
      </c>
      <c r="G2977" s="2">
        <v>771</v>
      </c>
      <c r="H2977" s="80">
        <v>0</v>
      </c>
      <c r="I2977" s="80">
        <v>1</v>
      </c>
      <c r="L2977">
        <v>1</v>
      </c>
      <c r="M2977">
        <v>0</v>
      </c>
    </row>
    <row r="2978" spans="1:13" x14ac:dyDescent="0.2">
      <c r="A2978" s="67" t="s">
        <v>693</v>
      </c>
      <c r="B2978" s="68" t="s">
        <v>2038</v>
      </c>
      <c r="C2978" s="1">
        <v>5002</v>
      </c>
      <c r="D2978" s="69">
        <v>2017516</v>
      </c>
      <c r="E2978" s="70" t="s">
        <v>2383</v>
      </c>
      <c r="F2978" s="69">
        <v>2017516</v>
      </c>
      <c r="G2978" s="2">
        <v>87</v>
      </c>
      <c r="H2978" s="80">
        <v>0</v>
      </c>
      <c r="I2978" s="80">
        <v>0</v>
      </c>
      <c r="L2978">
        <v>0</v>
      </c>
      <c r="M2978">
        <v>0</v>
      </c>
    </row>
    <row r="2979" spans="1:13" x14ac:dyDescent="0.2">
      <c r="A2979" s="67" t="s">
        <v>693</v>
      </c>
      <c r="B2979" s="68" t="s">
        <v>2038</v>
      </c>
      <c r="C2979" s="1">
        <v>5005</v>
      </c>
      <c r="D2979" s="69">
        <v>2008068</v>
      </c>
      <c r="E2979" s="70" t="s">
        <v>2384</v>
      </c>
      <c r="F2979" s="69">
        <v>2008068</v>
      </c>
      <c r="G2979" s="2">
        <v>1661</v>
      </c>
      <c r="H2979" s="80">
        <v>0</v>
      </c>
      <c r="I2979" s="80">
        <v>0</v>
      </c>
      <c r="L2979">
        <v>0</v>
      </c>
      <c r="M2979">
        <v>0</v>
      </c>
    </row>
    <row r="2980" spans="1:13" x14ac:dyDescent="0.2">
      <c r="A2980" s="67" t="s">
        <v>693</v>
      </c>
      <c r="B2980" s="68" t="s">
        <v>2038</v>
      </c>
      <c r="C2980" s="1">
        <v>5009</v>
      </c>
      <c r="D2980" s="69">
        <v>2012089</v>
      </c>
      <c r="E2980" s="70" t="s">
        <v>2385</v>
      </c>
      <c r="F2980" s="69">
        <v>2012089</v>
      </c>
      <c r="G2980" s="2">
        <v>1161</v>
      </c>
      <c r="H2980" s="80">
        <v>0</v>
      </c>
      <c r="I2980" s="80">
        <v>0</v>
      </c>
      <c r="L2980">
        <v>0</v>
      </c>
      <c r="M2980">
        <v>0</v>
      </c>
    </row>
    <row r="2981" spans="1:13" x14ac:dyDescent="0.2">
      <c r="A2981" s="67" t="s">
        <v>693</v>
      </c>
      <c r="B2981" s="68" t="s">
        <v>2038</v>
      </c>
      <c r="C2981" s="1">
        <v>5004</v>
      </c>
      <c r="D2981" s="69">
        <v>2009089</v>
      </c>
      <c r="E2981" s="70" t="s">
        <v>2386</v>
      </c>
      <c r="F2981" s="69">
        <v>2009089</v>
      </c>
      <c r="G2981" s="2">
        <v>272</v>
      </c>
      <c r="H2981" s="80">
        <v>0</v>
      </c>
      <c r="I2981" s="80">
        <v>0</v>
      </c>
      <c r="L2981">
        <v>0</v>
      </c>
      <c r="M2981">
        <v>0</v>
      </c>
    </row>
    <row r="2982" spans="1:13" x14ac:dyDescent="0.2">
      <c r="A2982" s="67" t="s">
        <v>693</v>
      </c>
      <c r="B2982" s="68" t="s">
        <v>2038</v>
      </c>
      <c r="C2982" s="1">
        <v>5001</v>
      </c>
      <c r="D2982" s="69">
        <v>2020039</v>
      </c>
      <c r="E2982" s="70" t="s">
        <v>2387</v>
      </c>
      <c r="F2982" s="69">
        <v>2020039</v>
      </c>
      <c r="G2982" s="2">
        <v>128</v>
      </c>
      <c r="H2982" s="80">
        <v>1</v>
      </c>
      <c r="I2982" s="80">
        <v>1</v>
      </c>
      <c r="L2982">
        <v>1</v>
      </c>
      <c r="M2982">
        <v>0</v>
      </c>
    </row>
    <row r="2983" spans="1:13" x14ac:dyDescent="0.2">
      <c r="A2983" s="67" t="s">
        <v>693</v>
      </c>
      <c r="B2983" s="68" t="s">
        <v>2038</v>
      </c>
      <c r="C2983" s="1">
        <v>5005</v>
      </c>
      <c r="D2983" s="69">
        <v>2017613</v>
      </c>
      <c r="E2983" s="70" t="s">
        <v>2388</v>
      </c>
      <c r="F2983" s="69">
        <v>2017613</v>
      </c>
      <c r="G2983" s="2">
        <v>40</v>
      </c>
      <c r="H2983" s="80">
        <v>0</v>
      </c>
      <c r="I2983" s="80">
        <v>0</v>
      </c>
      <c r="L2983">
        <v>0</v>
      </c>
      <c r="M2983">
        <v>0</v>
      </c>
    </row>
    <row r="2984" spans="1:13" x14ac:dyDescent="0.2">
      <c r="A2984" s="67" t="s">
        <v>693</v>
      </c>
      <c r="B2984" s="68" t="s">
        <v>2038</v>
      </c>
      <c r="C2984" s="1">
        <v>5002</v>
      </c>
      <c r="D2984" s="69">
        <v>2013569</v>
      </c>
      <c r="E2984" s="70" t="s">
        <v>2389</v>
      </c>
      <c r="F2984" s="69">
        <v>2013569</v>
      </c>
      <c r="G2984" s="2">
        <v>49</v>
      </c>
      <c r="H2984" s="80">
        <v>0</v>
      </c>
      <c r="I2984" s="80">
        <v>0</v>
      </c>
      <c r="L2984">
        <v>0</v>
      </c>
      <c r="M2984">
        <v>0</v>
      </c>
    </row>
    <row r="2985" spans="1:13" x14ac:dyDescent="0.2">
      <c r="A2985" s="67" t="s">
        <v>693</v>
      </c>
      <c r="B2985" s="68" t="s">
        <v>2038</v>
      </c>
      <c r="C2985" s="1">
        <v>5005</v>
      </c>
      <c r="D2985" s="69">
        <v>2029771</v>
      </c>
      <c r="E2985" s="70" t="s">
        <v>2390</v>
      </c>
      <c r="F2985" s="69">
        <v>2029771</v>
      </c>
      <c r="G2985" s="2">
        <v>324</v>
      </c>
      <c r="H2985" s="80">
        <v>0</v>
      </c>
      <c r="I2985" s="80">
        <v>0</v>
      </c>
      <c r="L2985">
        <v>0</v>
      </c>
      <c r="M2985">
        <v>0</v>
      </c>
    </row>
    <row r="2986" spans="1:13" x14ac:dyDescent="0.2">
      <c r="A2986" s="67" t="s">
        <v>693</v>
      </c>
      <c r="B2986" s="68" t="s">
        <v>2038</v>
      </c>
      <c r="C2986" s="1">
        <v>5002</v>
      </c>
      <c r="D2986" s="69">
        <v>2002097</v>
      </c>
      <c r="E2986" s="70" t="s">
        <v>121</v>
      </c>
      <c r="F2986" s="69">
        <v>2002097</v>
      </c>
      <c r="G2986" s="2">
        <v>1131</v>
      </c>
      <c r="H2986" s="80">
        <v>0</v>
      </c>
      <c r="I2986" s="80">
        <v>0</v>
      </c>
      <c r="L2986">
        <v>0</v>
      </c>
      <c r="M2986">
        <v>0</v>
      </c>
    </row>
    <row r="2987" spans="1:13" x14ac:dyDescent="0.2">
      <c r="A2987" s="67" t="s">
        <v>693</v>
      </c>
      <c r="B2987" s="68" t="s">
        <v>2038</v>
      </c>
      <c r="C2987" s="1">
        <v>5001</v>
      </c>
      <c r="D2987" s="69">
        <v>2023302</v>
      </c>
      <c r="E2987" s="70" t="s">
        <v>122</v>
      </c>
      <c r="F2987" s="69">
        <v>2023302</v>
      </c>
      <c r="G2987" s="2">
        <v>3565</v>
      </c>
      <c r="H2987" s="80">
        <v>0</v>
      </c>
      <c r="I2987" s="80">
        <v>0</v>
      </c>
      <c r="L2987">
        <v>0</v>
      </c>
      <c r="M2987">
        <v>0</v>
      </c>
    </row>
    <row r="2988" spans="1:13" x14ac:dyDescent="0.2">
      <c r="A2988" s="67" t="s">
        <v>693</v>
      </c>
      <c r="B2988" s="68" t="s">
        <v>2038</v>
      </c>
      <c r="C2988" s="1">
        <v>5005</v>
      </c>
      <c r="D2988" s="69">
        <v>2012539</v>
      </c>
      <c r="E2988" s="70" t="s">
        <v>123</v>
      </c>
      <c r="F2988" s="69">
        <v>2012539</v>
      </c>
      <c r="G2988" s="2">
        <v>103</v>
      </c>
      <c r="H2988" s="80">
        <v>1</v>
      </c>
      <c r="I2988" s="80">
        <v>0</v>
      </c>
      <c r="L2988">
        <v>1</v>
      </c>
      <c r="M2988">
        <v>0</v>
      </c>
    </row>
    <row r="2989" spans="1:13" x14ac:dyDescent="0.2">
      <c r="A2989" s="67" t="s">
        <v>693</v>
      </c>
      <c r="B2989" s="68" t="s">
        <v>2038</v>
      </c>
      <c r="C2989" s="1">
        <v>5005</v>
      </c>
      <c r="D2989" s="69">
        <v>2010931</v>
      </c>
      <c r="E2989" s="70" t="s">
        <v>124</v>
      </c>
      <c r="F2989" s="69">
        <v>2010931</v>
      </c>
      <c r="G2989" s="2">
        <v>324</v>
      </c>
      <c r="H2989" s="80">
        <v>0</v>
      </c>
      <c r="I2989" s="80">
        <v>0</v>
      </c>
      <c r="L2989">
        <v>0</v>
      </c>
      <c r="M2989">
        <v>0</v>
      </c>
    </row>
    <row r="2990" spans="1:13" x14ac:dyDescent="0.2">
      <c r="A2990" s="67" t="s">
        <v>693</v>
      </c>
      <c r="B2990" s="68" t="s">
        <v>2038</v>
      </c>
      <c r="C2990" s="1">
        <v>5004</v>
      </c>
      <c r="D2990" s="69">
        <v>2010269</v>
      </c>
      <c r="E2990" s="70" t="s">
        <v>3349</v>
      </c>
      <c r="F2990" s="69">
        <v>2010269</v>
      </c>
      <c r="G2990" s="2">
        <v>1164</v>
      </c>
      <c r="H2990" s="80">
        <v>0</v>
      </c>
      <c r="I2990" s="80">
        <v>0</v>
      </c>
      <c r="L2990">
        <v>0</v>
      </c>
      <c r="M2990">
        <v>0</v>
      </c>
    </row>
    <row r="2991" spans="1:13" x14ac:dyDescent="0.2">
      <c r="A2991" s="67" t="s">
        <v>693</v>
      </c>
      <c r="B2991" s="68" t="s">
        <v>2038</v>
      </c>
      <c r="C2991" s="1">
        <v>5002</v>
      </c>
      <c r="D2991" s="69">
        <v>2019895</v>
      </c>
      <c r="E2991" s="70" t="s">
        <v>3350</v>
      </c>
      <c r="F2991" s="69">
        <v>2019895</v>
      </c>
      <c r="G2991" s="2">
        <v>102</v>
      </c>
      <c r="H2991" s="80">
        <v>1</v>
      </c>
      <c r="I2991" s="80">
        <v>1</v>
      </c>
      <c r="L2991">
        <v>1</v>
      </c>
      <c r="M2991">
        <v>0</v>
      </c>
    </row>
    <row r="2992" spans="1:13" x14ac:dyDescent="0.2">
      <c r="A2992" s="67" t="s">
        <v>693</v>
      </c>
      <c r="B2992" s="68" t="s">
        <v>2038</v>
      </c>
      <c r="C2992" s="1">
        <v>5007</v>
      </c>
      <c r="D2992" s="69">
        <v>2003814</v>
      </c>
      <c r="E2992" s="70" t="s">
        <v>3351</v>
      </c>
      <c r="F2992" s="69">
        <v>2003814</v>
      </c>
      <c r="G2992" s="2">
        <v>4955</v>
      </c>
      <c r="H2992" s="80">
        <v>0</v>
      </c>
      <c r="I2992" s="80">
        <v>0</v>
      </c>
      <c r="L2992">
        <v>0</v>
      </c>
      <c r="M2992">
        <v>0</v>
      </c>
    </row>
    <row r="2993" spans="1:13" x14ac:dyDescent="0.2">
      <c r="A2993" s="67" t="s">
        <v>693</v>
      </c>
      <c r="B2993" s="68" t="s">
        <v>2038</v>
      </c>
      <c r="C2993" s="1">
        <v>5004</v>
      </c>
      <c r="D2993" s="69">
        <v>2024873</v>
      </c>
      <c r="E2993" s="70" t="s">
        <v>3352</v>
      </c>
      <c r="F2993" s="69">
        <v>2024873</v>
      </c>
      <c r="G2993" s="2">
        <v>237</v>
      </c>
      <c r="H2993" s="80">
        <v>0</v>
      </c>
      <c r="I2993" s="80">
        <v>0</v>
      </c>
      <c r="L2993">
        <v>0</v>
      </c>
      <c r="M2993">
        <v>0</v>
      </c>
    </row>
    <row r="2994" spans="1:13" x14ac:dyDescent="0.2">
      <c r="A2994" s="67" t="s">
        <v>693</v>
      </c>
      <c r="B2994" s="68" t="s">
        <v>2038</v>
      </c>
      <c r="C2994" s="1">
        <v>5004</v>
      </c>
      <c r="D2994" s="69">
        <v>2011208</v>
      </c>
      <c r="E2994" s="70" t="s">
        <v>3353</v>
      </c>
      <c r="F2994" s="69">
        <v>2011208</v>
      </c>
      <c r="G2994" s="2">
        <v>193</v>
      </c>
      <c r="H2994" s="80">
        <v>0</v>
      </c>
      <c r="I2994" s="80">
        <v>0</v>
      </c>
      <c r="L2994">
        <v>0</v>
      </c>
      <c r="M2994">
        <v>0</v>
      </c>
    </row>
    <row r="2995" spans="1:13" x14ac:dyDescent="0.2">
      <c r="A2995" s="67" t="s">
        <v>693</v>
      </c>
      <c r="B2995" s="68" t="s">
        <v>2038</v>
      </c>
      <c r="C2995" s="1">
        <v>5005</v>
      </c>
      <c r="D2995" s="69">
        <v>2028325</v>
      </c>
      <c r="E2995" s="70" t="s">
        <v>3354</v>
      </c>
      <c r="F2995" s="69">
        <v>2028325</v>
      </c>
      <c r="G2995" s="2">
        <v>360</v>
      </c>
      <c r="H2995" s="80">
        <v>0</v>
      </c>
      <c r="I2995" s="80">
        <v>0</v>
      </c>
      <c r="L2995">
        <v>0</v>
      </c>
      <c r="M2995">
        <v>0</v>
      </c>
    </row>
    <row r="2996" spans="1:13" x14ac:dyDescent="0.2">
      <c r="A2996" s="67" t="s">
        <v>693</v>
      </c>
      <c r="B2996" s="68" t="s">
        <v>2038</v>
      </c>
      <c r="C2996" s="1">
        <v>5005</v>
      </c>
      <c r="D2996" s="69">
        <v>2003188</v>
      </c>
      <c r="E2996" s="70" t="s">
        <v>3355</v>
      </c>
      <c r="F2996" s="69">
        <v>2003188</v>
      </c>
      <c r="G2996" s="2">
        <v>16</v>
      </c>
      <c r="H2996" s="80">
        <v>1</v>
      </c>
      <c r="I2996" s="80">
        <v>1</v>
      </c>
      <c r="L2996">
        <v>1</v>
      </c>
      <c r="M2996">
        <v>0</v>
      </c>
    </row>
    <row r="2997" spans="1:13" x14ac:dyDescent="0.2">
      <c r="A2997" s="67" t="s">
        <v>693</v>
      </c>
      <c r="B2997" s="68" t="s">
        <v>2038</v>
      </c>
      <c r="C2997" s="1">
        <v>5002</v>
      </c>
      <c r="D2997" s="69">
        <v>2013921</v>
      </c>
      <c r="E2997" s="70" t="s">
        <v>3356</v>
      </c>
      <c r="F2997" s="69">
        <v>2013921</v>
      </c>
      <c r="G2997" s="2">
        <v>328</v>
      </c>
      <c r="H2997" s="80">
        <v>1</v>
      </c>
      <c r="I2997" s="80">
        <v>0</v>
      </c>
      <c r="L2997">
        <v>1</v>
      </c>
      <c r="M2997">
        <v>0</v>
      </c>
    </row>
    <row r="2998" spans="1:13" x14ac:dyDescent="0.2">
      <c r="A2998" s="67" t="s">
        <v>693</v>
      </c>
      <c r="B2998" s="68" t="s">
        <v>2038</v>
      </c>
      <c r="C2998" s="1">
        <v>5004</v>
      </c>
      <c r="D2998" s="69">
        <v>2022965</v>
      </c>
      <c r="E2998" s="70" t="s">
        <v>3357</v>
      </c>
      <c r="F2998" s="69">
        <v>2022965</v>
      </c>
      <c r="G2998" s="2">
        <v>242</v>
      </c>
      <c r="H2998" s="80">
        <v>0</v>
      </c>
      <c r="I2998" s="80">
        <v>0</v>
      </c>
      <c r="L2998">
        <v>0</v>
      </c>
      <c r="M2998">
        <v>0</v>
      </c>
    </row>
    <row r="2999" spans="1:13" x14ac:dyDescent="0.2">
      <c r="A2999" s="67" t="s">
        <v>693</v>
      </c>
      <c r="B2999" s="68" t="s">
        <v>2038</v>
      </c>
      <c r="C2999" s="1">
        <v>5006</v>
      </c>
      <c r="D2999" s="69">
        <v>2005537</v>
      </c>
      <c r="E2999" s="70" t="s">
        <v>3358</v>
      </c>
      <c r="F2999" s="69">
        <v>2005537</v>
      </c>
      <c r="G2999" s="2">
        <v>94</v>
      </c>
      <c r="H2999" s="80">
        <v>0</v>
      </c>
      <c r="I2999" s="80">
        <v>0</v>
      </c>
      <c r="L2999">
        <v>0</v>
      </c>
      <c r="M2999">
        <v>0</v>
      </c>
    </row>
    <row r="3000" spans="1:13" x14ac:dyDescent="0.2">
      <c r="A3000" s="67" t="s">
        <v>693</v>
      </c>
      <c r="B3000" s="68" t="s">
        <v>2038</v>
      </c>
      <c r="C3000" s="1">
        <v>5001</v>
      </c>
      <c r="D3000" s="69">
        <v>2018041</v>
      </c>
      <c r="E3000" s="70" t="s">
        <v>3359</v>
      </c>
      <c r="F3000" s="69">
        <v>2018041</v>
      </c>
      <c r="G3000" s="2">
        <v>776</v>
      </c>
      <c r="H3000" s="80">
        <v>0</v>
      </c>
      <c r="I3000" s="80">
        <v>0</v>
      </c>
      <c r="L3000">
        <v>0</v>
      </c>
      <c r="M3000">
        <v>0</v>
      </c>
    </row>
    <row r="3001" spans="1:13" x14ac:dyDescent="0.2">
      <c r="A3001" s="67" t="s">
        <v>693</v>
      </c>
      <c r="B3001" s="68" t="s">
        <v>2038</v>
      </c>
      <c r="C3001" s="1">
        <v>5002</v>
      </c>
      <c r="D3001" s="69">
        <v>2021500</v>
      </c>
      <c r="E3001" s="70" t="s">
        <v>3360</v>
      </c>
      <c r="F3001" s="69">
        <v>2021500</v>
      </c>
      <c r="G3001" s="2">
        <v>189</v>
      </c>
      <c r="H3001" s="80">
        <v>0</v>
      </c>
      <c r="I3001" s="80">
        <v>0</v>
      </c>
      <c r="L3001">
        <v>0</v>
      </c>
      <c r="M3001">
        <v>0</v>
      </c>
    </row>
    <row r="3002" spans="1:13" x14ac:dyDescent="0.2">
      <c r="A3002" s="67" t="s">
        <v>693</v>
      </c>
      <c r="B3002" s="68" t="s">
        <v>2038</v>
      </c>
      <c r="C3002" s="1">
        <v>5002</v>
      </c>
      <c r="D3002" s="69">
        <v>2004473</v>
      </c>
      <c r="E3002" s="70" t="s">
        <v>3361</v>
      </c>
      <c r="F3002" s="69">
        <v>2004473</v>
      </c>
      <c r="G3002" s="2">
        <v>147</v>
      </c>
      <c r="H3002" s="80">
        <v>1</v>
      </c>
      <c r="I3002" s="80">
        <v>1</v>
      </c>
      <c r="L3002">
        <v>1</v>
      </c>
      <c r="M3002">
        <v>0</v>
      </c>
    </row>
    <row r="3003" spans="1:13" x14ac:dyDescent="0.2">
      <c r="A3003" s="67" t="s">
        <v>693</v>
      </c>
      <c r="B3003" s="68" t="s">
        <v>2038</v>
      </c>
      <c r="C3003" s="1">
        <v>5005</v>
      </c>
      <c r="D3003" s="69">
        <v>2032063</v>
      </c>
      <c r="E3003" s="70" t="s">
        <v>3362</v>
      </c>
      <c r="F3003" s="69">
        <v>2032063</v>
      </c>
      <c r="G3003" s="2">
        <v>249</v>
      </c>
      <c r="H3003" s="80">
        <v>0</v>
      </c>
      <c r="I3003" s="80">
        <v>0</v>
      </c>
      <c r="L3003">
        <v>0</v>
      </c>
      <c r="M3003">
        <v>0</v>
      </c>
    </row>
    <row r="3004" spans="1:13" x14ac:dyDescent="0.2">
      <c r="A3004" s="67" t="s">
        <v>693</v>
      </c>
      <c r="B3004" s="68" t="s">
        <v>2038</v>
      </c>
      <c r="C3004" s="1">
        <v>5006</v>
      </c>
      <c r="D3004" s="69">
        <v>2032902</v>
      </c>
      <c r="E3004" s="70" t="s">
        <v>3363</v>
      </c>
      <c r="F3004" s="69">
        <v>2032902</v>
      </c>
      <c r="G3004" s="2">
        <v>1186</v>
      </c>
      <c r="H3004" s="80">
        <v>0</v>
      </c>
      <c r="I3004" s="80">
        <v>0</v>
      </c>
      <c r="L3004">
        <v>0</v>
      </c>
      <c r="M3004">
        <v>0</v>
      </c>
    </row>
    <row r="3005" spans="1:13" x14ac:dyDescent="0.2">
      <c r="A3005" s="67" t="s">
        <v>693</v>
      </c>
      <c r="B3005" s="68" t="s">
        <v>2038</v>
      </c>
      <c r="C3005" s="1">
        <v>5005</v>
      </c>
      <c r="D3005" s="69">
        <v>2025353</v>
      </c>
      <c r="E3005" s="70" t="s">
        <v>3364</v>
      </c>
      <c r="F3005" s="69">
        <v>2025353</v>
      </c>
      <c r="G3005" s="2">
        <v>532</v>
      </c>
      <c r="H3005" s="80">
        <v>0</v>
      </c>
      <c r="I3005" s="80">
        <v>0</v>
      </c>
      <c r="L3005">
        <v>0</v>
      </c>
      <c r="M3005">
        <v>0</v>
      </c>
    </row>
    <row r="3006" spans="1:13" x14ac:dyDescent="0.2">
      <c r="A3006" s="67" t="s">
        <v>693</v>
      </c>
      <c r="B3006" s="68" t="s">
        <v>2038</v>
      </c>
      <c r="C3006" s="1">
        <v>5005</v>
      </c>
      <c r="D3006" s="69">
        <v>2006071</v>
      </c>
      <c r="E3006" s="70" t="s">
        <v>3365</v>
      </c>
      <c r="F3006" s="69">
        <v>2006071</v>
      </c>
      <c r="G3006" s="2">
        <v>111</v>
      </c>
      <c r="H3006" s="80">
        <v>0</v>
      </c>
      <c r="I3006" s="80">
        <v>1</v>
      </c>
      <c r="L3006">
        <v>1</v>
      </c>
      <c r="M3006">
        <v>0</v>
      </c>
    </row>
    <row r="3007" spans="1:13" x14ac:dyDescent="0.2">
      <c r="A3007" s="67" t="s">
        <v>693</v>
      </c>
      <c r="B3007" s="68" t="s">
        <v>2038</v>
      </c>
      <c r="C3007" s="1">
        <v>5009</v>
      </c>
      <c r="D3007" s="69">
        <v>2031529</v>
      </c>
      <c r="E3007" s="70" t="s">
        <v>3366</v>
      </c>
      <c r="F3007" s="69">
        <v>2031529</v>
      </c>
      <c r="G3007" s="2">
        <v>277</v>
      </c>
      <c r="H3007" s="80">
        <v>1</v>
      </c>
      <c r="I3007" s="80">
        <v>1</v>
      </c>
      <c r="L3007">
        <v>1</v>
      </c>
      <c r="M3007">
        <v>0</v>
      </c>
    </row>
    <row r="3008" spans="1:13" x14ac:dyDescent="0.2">
      <c r="A3008" s="67" t="s">
        <v>693</v>
      </c>
      <c r="B3008" s="68" t="s">
        <v>2038</v>
      </c>
      <c r="C3008" s="1">
        <v>5002</v>
      </c>
      <c r="D3008" s="69">
        <v>2029489</v>
      </c>
      <c r="E3008" s="70" t="s">
        <v>3367</v>
      </c>
      <c r="F3008" s="69">
        <v>2029489</v>
      </c>
      <c r="G3008" s="2">
        <v>300</v>
      </c>
      <c r="H3008" s="80">
        <v>0</v>
      </c>
      <c r="I3008" s="80">
        <v>1</v>
      </c>
      <c r="L3008">
        <v>1</v>
      </c>
      <c r="M3008">
        <v>0</v>
      </c>
    </row>
    <row r="3009" spans="1:13" x14ac:dyDescent="0.2">
      <c r="A3009" s="67" t="s">
        <v>693</v>
      </c>
      <c r="B3009" s="68" t="s">
        <v>2038</v>
      </c>
      <c r="C3009" s="1">
        <v>5002</v>
      </c>
      <c r="D3009" s="69">
        <v>2015112</v>
      </c>
      <c r="E3009" s="70" t="s">
        <v>3368</v>
      </c>
      <c r="F3009" s="69">
        <v>2015112</v>
      </c>
      <c r="G3009" s="2">
        <v>121</v>
      </c>
      <c r="H3009" s="80">
        <v>0</v>
      </c>
      <c r="I3009" s="80">
        <v>0</v>
      </c>
      <c r="L3009">
        <v>0</v>
      </c>
      <c r="M3009">
        <v>0</v>
      </c>
    </row>
    <row r="3010" spans="1:13" x14ac:dyDescent="0.2">
      <c r="A3010" s="67" t="s">
        <v>693</v>
      </c>
      <c r="B3010" s="68" t="s">
        <v>2038</v>
      </c>
      <c r="C3010" s="1">
        <v>5002</v>
      </c>
      <c r="D3010" s="69">
        <v>2022080</v>
      </c>
      <c r="E3010" s="70" t="s">
        <v>3369</v>
      </c>
      <c r="F3010" s="69">
        <v>2022080</v>
      </c>
      <c r="G3010" s="2">
        <v>149</v>
      </c>
      <c r="H3010" s="80">
        <v>1</v>
      </c>
      <c r="I3010" s="80">
        <v>1</v>
      </c>
      <c r="L3010">
        <v>1</v>
      </c>
      <c r="M3010">
        <v>0</v>
      </c>
    </row>
    <row r="3011" spans="1:13" x14ac:dyDescent="0.2">
      <c r="A3011" s="67" t="s">
        <v>693</v>
      </c>
      <c r="B3011" s="68" t="s">
        <v>2038</v>
      </c>
      <c r="C3011" s="1">
        <v>5003</v>
      </c>
      <c r="D3011" s="69">
        <v>2009575</v>
      </c>
      <c r="E3011" s="70" t="s">
        <v>3370</v>
      </c>
      <c r="F3011" s="69">
        <v>2009575</v>
      </c>
      <c r="G3011" s="2">
        <v>277</v>
      </c>
      <c r="H3011" s="80">
        <v>0</v>
      </c>
      <c r="I3011" s="80">
        <v>0</v>
      </c>
      <c r="L3011">
        <v>0</v>
      </c>
      <c r="M3011">
        <v>0</v>
      </c>
    </row>
    <row r="3012" spans="1:13" x14ac:dyDescent="0.2">
      <c r="A3012" s="67" t="s">
        <v>693</v>
      </c>
      <c r="B3012" s="68" t="s">
        <v>2038</v>
      </c>
      <c r="C3012" s="1">
        <v>5002</v>
      </c>
      <c r="D3012" s="69">
        <v>2032647</v>
      </c>
      <c r="E3012" s="70" t="s">
        <v>3371</v>
      </c>
      <c r="F3012" s="69">
        <v>2032647</v>
      </c>
      <c r="G3012" s="2">
        <v>175</v>
      </c>
      <c r="H3012" s="80">
        <v>0</v>
      </c>
      <c r="I3012" s="80">
        <v>0</v>
      </c>
      <c r="L3012">
        <v>0</v>
      </c>
      <c r="M3012">
        <v>0</v>
      </c>
    </row>
    <row r="3013" spans="1:13" x14ac:dyDescent="0.2">
      <c r="A3013" s="67" t="s">
        <v>693</v>
      </c>
      <c r="B3013" s="68" t="s">
        <v>2038</v>
      </c>
      <c r="C3013" s="1">
        <v>5001</v>
      </c>
      <c r="D3013" s="69">
        <v>2018421</v>
      </c>
      <c r="E3013" s="70" t="s">
        <v>3372</v>
      </c>
      <c r="F3013" s="69">
        <v>2018421</v>
      </c>
      <c r="G3013" s="2">
        <v>20657</v>
      </c>
      <c r="H3013" s="80">
        <v>0</v>
      </c>
      <c r="I3013" s="80">
        <v>0</v>
      </c>
      <c r="L3013">
        <v>0</v>
      </c>
      <c r="M3013">
        <v>0</v>
      </c>
    </row>
    <row r="3014" spans="1:13" x14ac:dyDescent="0.2">
      <c r="A3014" s="67" t="s">
        <v>693</v>
      </c>
      <c r="B3014" s="68" t="s">
        <v>2038</v>
      </c>
      <c r="C3014" s="1">
        <v>5009</v>
      </c>
      <c r="D3014" s="69">
        <v>2032267</v>
      </c>
      <c r="E3014" s="70" t="s">
        <v>3373</v>
      </c>
      <c r="F3014" s="69">
        <v>2032267</v>
      </c>
      <c r="G3014" s="2">
        <v>260</v>
      </c>
      <c r="H3014" s="80">
        <v>1</v>
      </c>
      <c r="I3014" s="80">
        <v>0</v>
      </c>
      <c r="L3014">
        <v>1</v>
      </c>
      <c r="M3014">
        <v>0</v>
      </c>
    </row>
    <row r="3015" spans="1:13" x14ac:dyDescent="0.2">
      <c r="A3015" s="67" t="s">
        <v>693</v>
      </c>
      <c r="B3015" s="68" t="s">
        <v>2038</v>
      </c>
      <c r="C3015" s="1">
        <v>5005</v>
      </c>
      <c r="D3015" s="69">
        <v>2021379</v>
      </c>
      <c r="E3015" s="70" t="s">
        <v>3374</v>
      </c>
      <c r="F3015" s="69">
        <v>2021379</v>
      </c>
      <c r="G3015" s="2">
        <v>459</v>
      </c>
      <c r="H3015" s="80">
        <v>0</v>
      </c>
      <c r="I3015" s="80">
        <v>0</v>
      </c>
      <c r="L3015">
        <v>0</v>
      </c>
      <c r="M3015">
        <v>0</v>
      </c>
    </row>
    <row r="3016" spans="1:13" x14ac:dyDescent="0.2">
      <c r="A3016" s="67" t="s">
        <v>693</v>
      </c>
      <c r="B3016" s="68" t="s">
        <v>2038</v>
      </c>
      <c r="C3016" s="1">
        <v>5003</v>
      </c>
      <c r="D3016" s="69">
        <v>2016249</v>
      </c>
      <c r="E3016" s="70" t="s">
        <v>3375</v>
      </c>
      <c r="F3016" s="69">
        <v>2016249</v>
      </c>
      <c r="G3016" s="2">
        <v>184</v>
      </c>
      <c r="H3016" s="80">
        <v>1</v>
      </c>
      <c r="I3016" s="80">
        <v>1</v>
      </c>
      <c r="L3016">
        <v>1</v>
      </c>
      <c r="M3016">
        <v>0</v>
      </c>
    </row>
    <row r="3017" spans="1:13" x14ac:dyDescent="0.2">
      <c r="A3017" s="67" t="s">
        <v>693</v>
      </c>
      <c r="B3017" s="68" t="s">
        <v>2038</v>
      </c>
      <c r="C3017" s="1">
        <v>5006</v>
      </c>
      <c r="D3017" s="69">
        <v>2009812</v>
      </c>
      <c r="E3017" s="70" t="s">
        <v>3376</v>
      </c>
      <c r="F3017" s="69">
        <v>2009812</v>
      </c>
      <c r="G3017" s="2">
        <v>199</v>
      </c>
      <c r="H3017" s="80">
        <v>0</v>
      </c>
      <c r="I3017" s="80">
        <v>1</v>
      </c>
      <c r="L3017">
        <v>1</v>
      </c>
      <c r="M3017">
        <v>0</v>
      </c>
    </row>
    <row r="3018" spans="1:13" x14ac:dyDescent="0.2">
      <c r="A3018" s="67" t="s">
        <v>693</v>
      </c>
      <c r="B3018" s="68" t="s">
        <v>2038</v>
      </c>
      <c r="C3018" s="1">
        <v>5005</v>
      </c>
      <c r="D3018" s="69">
        <v>2020312</v>
      </c>
      <c r="E3018" s="70" t="s">
        <v>3377</v>
      </c>
      <c r="F3018" s="69">
        <v>2020312</v>
      </c>
      <c r="G3018" s="2">
        <v>203</v>
      </c>
      <c r="H3018" s="80">
        <v>0</v>
      </c>
      <c r="I3018" s="80">
        <v>0</v>
      </c>
      <c r="L3018">
        <v>0</v>
      </c>
      <c r="M3018">
        <v>0</v>
      </c>
    </row>
    <row r="3019" spans="1:13" x14ac:dyDescent="0.2">
      <c r="A3019" s="67" t="s">
        <v>693</v>
      </c>
      <c r="B3019" s="68" t="s">
        <v>2038</v>
      </c>
      <c r="C3019" s="1">
        <v>5005</v>
      </c>
      <c r="D3019" s="69">
        <v>2016081</v>
      </c>
      <c r="E3019" s="70" t="s">
        <v>3378</v>
      </c>
      <c r="F3019" s="69">
        <v>2016081</v>
      </c>
      <c r="G3019" s="2">
        <v>267</v>
      </c>
      <c r="H3019" s="80">
        <v>0</v>
      </c>
      <c r="I3019" s="80">
        <v>0</v>
      </c>
      <c r="L3019">
        <v>0</v>
      </c>
      <c r="M3019">
        <v>0</v>
      </c>
    </row>
    <row r="3020" spans="1:13" x14ac:dyDescent="0.2">
      <c r="A3020" s="67" t="s">
        <v>693</v>
      </c>
      <c r="B3020" s="68" t="s">
        <v>2038</v>
      </c>
      <c r="C3020" s="1">
        <v>5009</v>
      </c>
      <c r="D3020" s="69">
        <v>2032726</v>
      </c>
      <c r="E3020" s="70" t="s">
        <v>3379</v>
      </c>
      <c r="F3020" s="69">
        <v>2032726</v>
      </c>
      <c r="G3020" s="2">
        <v>196</v>
      </c>
      <c r="H3020" s="80">
        <v>0</v>
      </c>
      <c r="I3020" s="80">
        <v>0</v>
      </c>
      <c r="L3020">
        <v>0</v>
      </c>
      <c r="M3020">
        <v>0</v>
      </c>
    </row>
    <row r="3021" spans="1:13" x14ac:dyDescent="0.2">
      <c r="A3021" s="67" t="s">
        <v>693</v>
      </c>
      <c r="B3021" s="68" t="s">
        <v>2038</v>
      </c>
      <c r="C3021" s="1">
        <v>5002</v>
      </c>
      <c r="D3021" s="69">
        <v>2013055</v>
      </c>
      <c r="E3021" s="70" t="s">
        <v>3380</v>
      </c>
      <c r="F3021" s="69">
        <v>2013055</v>
      </c>
      <c r="G3021" s="2">
        <v>181</v>
      </c>
      <c r="H3021" s="80">
        <v>1</v>
      </c>
      <c r="I3021" s="80">
        <v>0</v>
      </c>
      <c r="L3021">
        <v>1</v>
      </c>
      <c r="M3021">
        <v>0</v>
      </c>
    </row>
    <row r="3022" spans="1:13" x14ac:dyDescent="0.2">
      <c r="A3022" s="67" t="s">
        <v>693</v>
      </c>
      <c r="B3022" s="68" t="s">
        <v>2038</v>
      </c>
      <c r="C3022" s="1">
        <v>5003</v>
      </c>
      <c r="D3022" s="69">
        <v>2020941</v>
      </c>
      <c r="E3022" s="70" t="s">
        <v>3381</v>
      </c>
      <c r="F3022" s="69">
        <v>2020941</v>
      </c>
      <c r="G3022" s="2">
        <v>193</v>
      </c>
      <c r="H3022" s="80">
        <v>1</v>
      </c>
      <c r="I3022" s="80">
        <v>1</v>
      </c>
      <c r="L3022">
        <v>1</v>
      </c>
      <c r="M3022">
        <v>0</v>
      </c>
    </row>
    <row r="3023" spans="1:13" x14ac:dyDescent="0.2">
      <c r="A3023" s="67" t="s">
        <v>693</v>
      </c>
      <c r="B3023" s="68" t="s">
        <v>2038</v>
      </c>
      <c r="C3023" s="1">
        <v>5006</v>
      </c>
      <c r="D3023" s="69">
        <v>2016364</v>
      </c>
      <c r="E3023" s="70" t="s">
        <v>3382</v>
      </c>
      <c r="F3023" s="69">
        <v>2016364</v>
      </c>
      <c r="G3023" s="2">
        <v>59</v>
      </c>
      <c r="H3023" s="80">
        <v>0</v>
      </c>
      <c r="I3023" s="80">
        <v>0</v>
      </c>
      <c r="L3023">
        <v>0</v>
      </c>
      <c r="M3023">
        <v>0</v>
      </c>
    </row>
    <row r="3024" spans="1:13" x14ac:dyDescent="0.2">
      <c r="A3024" s="67" t="s">
        <v>693</v>
      </c>
      <c r="B3024" s="68" t="s">
        <v>2038</v>
      </c>
      <c r="C3024" s="1">
        <v>5002</v>
      </c>
      <c r="D3024" s="69">
        <v>2013082</v>
      </c>
      <c r="E3024" s="70" t="s">
        <v>3383</v>
      </c>
      <c r="F3024" s="69">
        <v>2013082</v>
      </c>
      <c r="G3024" s="2">
        <v>51</v>
      </c>
      <c r="H3024" s="80">
        <v>1</v>
      </c>
      <c r="I3024" s="80">
        <v>1</v>
      </c>
      <c r="L3024">
        <v>1</v>
      </c>
      <c r="M3024">
        <v>0</v>
      </c>
    </row>
    <row r="3025" spans="1:13" x14ac:dyDescent="0.2">
      <c r="A3025" s="67" t="s">
        <v>693</v>
      </c>
      <c r="B3025" s="68" t="s">
        <v>2038</v>
      </c>
      <c r="C3025" s="1">
        <v>5005</v>
      </c>
      <c r="D3025" s="69">
        <v>2019479</v>
      </c>
      <c r="E3025" s="70" t="s">
        <v>3384</v>
      </c>
      <c r="F3025" s="69">
        <v>2019479</v>
      </c>
      <c r="G3025" s="2">
        <v>547</v>
      </c>
      <c r="H3025" s="80">
        <v>0</v>
      </c>
      <c r="I3025" s="80">
        <v>0</v>
      </c>
      <c r="L3025">
        <v>0</v>
      </c>
      <c r="M3025">
        <v>0</v>
      </c>
    </row>
    <row r="3026" spans="1:13" x14ac:dyDescent="0.2">
      <c r="A3026" s="67" t="s">
        <v>693</v>
      </c>
      <c r="B3026" s="68" t="s">
        <v>2038</v>
      </c>
      <c r="C3026" s="1">
        <v>5002</v>
      </c>
      <c r="D3026" s="69">
        <v>2032221</v>
      </c>
      <c r="E3026" s="70" t="s">
        <v>3385</v>
      </c>
      <c r="F3026" s="69">
        <v>2032221</v>
      </c>
      <c r="G3026" s="2">
        <v>90</v>
      </c>
      <c r="H3026" s="80">
        <v>0</v>
      </c>
      <c r="I3026" s="80">
        <v>0</v>
      </c>
      <c r="L3026">
        <v>0</v>
      </c>
      <c r="M3026">
        <v>0</v>
      </c>
    </row>
    <row r="3027" spans="1:13" x14ac:dyDescent="0.2">
      <c r="A3027" s="67" t="s">
        <v>693</v>
      </c>
      <c r="B3027" s="68" t="s">
        <v>2038</v>
      </c>
      <c r="C3027" s="1">
        <v>5005</v>
      </c>
      <c r="D3027" s="69">
        <v>2033792</v>
      </c>
      <c r="E3027" s="70" t="s">
        <v>3386</v>
      </c>
      <c r="F3027" s="69">
        <v>2033792</v>
      </c>
      <c r="G3027" s="2">
        <v>494</v>
      </c>
      <c r="H3027" s="80">
        <v>0</v>
      </c>
      <c r="I3027" s="80">
        <v>0</v>
      </c>
      <c r="L3027">
        <v>0</v>
      </c>
      <c r="M3027">
        <v>0</v>
      </c>
    </row>
    <row r="3028" spans="1:13" x14ac:dyDescent="0.2">
      <c r="A3028" s="67" t="s">
        <v>693</v>
      </c>
      <c r="B3028" s="68" t="s">
        <v>2038</v>
      </c>
      <c r="C3028" s="1">
        <v>5003</v>
      </c>
      <c r="D3028" s="69">
        <v>2003434</v>
      </c>
      <c r="E3028" s="70" t="s">
        <v>3387</v>
      </c>
      <c r="F3028" s="69">
        <v>2003434</v>
      </c>
      <c r="G3028" s="2">
        <v>115</v>
      </c>
      <c r="H3028" s="80">
        <v>1</v>
      </c>
      <c r="I3028" s="80">
        <v>1</v>
      </c>
      <c r="L3028">
        <v>1</v>
      </c>
      <c r="M3028">
        <v>0</v>
      </c>
    </row>
    <row r="3029" spans="1:13" x14ac:dyDescent="0.2">
      <c r="A3029" s="67" t="s">
        <v>693</v>
      </c>
      <c r="B3029" s="68" t="s">
        <v>2038</v>
      </c>
      <c r="C3029" s="1">
        <v>5002</v>
      </c>
      <c r="D3029" s="69">
        <v>2027483</v>
      </c>
      <c r="E3029" s="70" t="s">
        <v>3388</v>
      </c>
      <c r="F3029" s="69">
        <v>2027483</v>
      </c>
      <c r="G3029" s="2">
        <v>37</v>
      </c>
      <c r="H3029" s="80">
        <v>0</v>
      </c>
      <c r="I3029" s="80">
        <v>0</v>
      </c>
      <c r="L3029">
        <v>0</v>
      </c>
      <c r="M3029">
        <v>0</v>
      </c>
    </row>
    <row r="3030" spans="1:13" x14ac:dyDescent="0.2">
      <c r="A3030" s="67" t="s">
        <v>693</v>
      </c>
      <c r="B3030" s="68" t="s">
        <v>2038</v>
      </c>
      <c r="C3030" s="1">
        <v>5002</v>
      </c>
      <c r="D3030" s="69">
        <v>2011475</v>
      </c>
      <c r="E3030" s="70" t="s">
        <v>3389</v>
      </c>
      <c r="F3030" s="69">
        <v>2011475</v>
      </c>
      <c r="G3030" s="2">
        <v>28</v>
      </c>
      <c r="H3030" s="80">
        <v>1</v>
      </c>
      <c r="I3030" s="80">
        <v>0</v>
      </c>
      <c r="L3030">
        <v>1</v>
      </c>
      <c r="M3030">
        <v>0</v>
      </c>
    </row>
    <row r="3031" spans="1:13" x14ac:dyDescent="0.2">
      <c r="A3031" s="67" t="s">
        <v>693</v>
      </c>
      <c r="B3031" s="68" t="s">
        <v>2038</v>
      </c>
      <c r="C3031" s="1">
        <v>5002</v>
      </c>
      <c r="D3031" s="69">
        <v>2012575</v>
      </c>
      <c r="E3031" s="70" t="s">
        <v>3390</v>
      </c>
      <c r="F3031" s="69">
        <v>2012575</v>
      </c>
      <c r="G3031" s="2">
        <v>8590</v>
      </c>
      <c r="H3031" s="80">
        <v>0</v>
      </c>
      <c r="I3031" s="80">
        <v>0</v>
      </c>
      <c r="L3031">
        <v>0</v>
      </c>
      <c r="M3031">
        <v>0</v>
      </c>
    </row>
    <row r="3032" spans="1:13" x14ac:dyDescent="0.2">
      <c r="A3032" s="67" t="s">
        <v>693</v>
      </c>
      <c r="B3032" s="68" t="s">
        <v>2038</v>
      </c>
      <c r="C3032" s="1">
        <v>5003</v>
      </c>
      <c r="D3032" s="69">
        <v>2012122</v>
      </c>
      <c r="E3032" s="70" t="s">
        <v>3391</v>
      </c>
      <c r="F3032" s="69">
        <v>2012122</v>
      </c>
      <c r="G3032" s="2">
        <v>4416</v>
      </c>
      <c r="H3032" s="80">
        <v>0</v>
      </c>
      <c r="I3032" s="80">
        <v>0</v>
      </c>
      <c r="L3032">
        <v>0</v>
      </c>
      <c r="M3032">
        <v>0</v>
      </c>
    </row>
    <row r="3033" spans="1:13" x14ac:dyDescent="0.2">
      <c r="A3033" s="67" t="s">
        <v>693</v>
      </c>
      <c r="B3033" s="68" t="s">
        <v>2038</v>
      </c>
      <c r="C3033" s="1">
        <v>5005</v>
      </c>
      <c r="D3033" s="69">
        <v>2003054</v>
      </c>
      <c r="E3033" s="70" t="s">
        <v>3392</v>
      </c>
      <c r="F3033" s="69">
        <v>2003054</v>
      </c>
      <c r="G3033" s="2">
        <v>222</v>
      </c>
      <c r="H3033" s="80">
        <v>0</v>
      </c>
      <c r="I3033" s="80">
        <v>0</v>
      </c>
      <c r="L3033">
        <v>0</v>
      </c>
      <c r="M3033">
        <v>0</v>
      </c>
    </row>
    <row r="3034" spans="1:13" x14ac:dyDescent="0.2">
      <c r="A3034" s="67" t="s">
        <v>693</v>
      </c>
      <c r="B3034" s="68" t="s">
        <v>2038</v>
      </c>
      <c r="C3034" s="1">
        <v>5006</v>
      </c>
      <c r="D3034" s="69">
        <v>2028200</v>
      </c>
      <c r="E3034" s="70" t="s">
        <v>3393</v>
      </c>
      <c r="F3034" s="69">
        <v>2028200</v>
      </c>
      <c r="G3034" s="2">
        <v>62</v>
      </c>
      <c r="H3034" s="80">
        <v>0</v>
      </c>
      <c r="I3034" s="80">
        <v>0</v>
      </c>
      <c r="L3034">
        <v>0</v>
      </c>
      <c r="M3034">
        <v>0</v>
      </c>
    </row>
    <row r="3035" spans="1:13" x14ac:dyDescent="0.2">
      <c r="A3035" s="67" t="s">
        <v>693</v>
      </c>
      <c r="B3035" s="68" t="s">
        <v>2038</v>
      </c>
      <c r="C3035" s="1">
        <v>5003</v>
      </c>
      <c r="D3035" s="69">
        <v>2010889</v>
      </c>
      <c r="E3035" s="70" t="s">
        <v>3394</v>
      </c>
      <c r="F3035" s="69">
        <v>2010889</v>
      </c>
      <c r="G3035" s="2">
        <v>329</v>
      </c>
      <c r="H3035" s="80">
        <v>1</v>
      </c>
      <c r="I3035" s="80">
        <v>1</v>
      </c>
      <c r="L3035">
        <v>1</v>
      </c>
      <c r="M3035">
        <v>0</v>
      </c>
    </row>
    <row r="3036" spans="1:13" x14ac:dyDescent="0.2">
      <c r="A3036" s="67" t="s">
        <v>693</v>
      </c>
      <c r="B3036" s="68" t="s">
        <v>2038</v>
      </c>
      <c r="C3036" s="1">
        <v>5004</v>
      </c>
      <c r="D3036" s="69">
        <v>2025025</v>
      </c>
      <c r="E3036" s="70" t="s">
        <v>3395</v>
      </c>
      <c r="F3036" s="69">
        <v>2025025</v>
      </c>
      <c r="G3036" s="2">
        <v>427</v>
      </c>
      <c r="H3036" s="80">
        <v>0</v>
      </c>
      <c r="I3036" s="80">
        <v>0</v>
      </c>
      <c r="L3036">
        <v>0</v>
      </c>
      <c r="M3036">
        <v>0</v>
      </c>
    </row>
    <row r="3037" spans="1:13" x14ac:dyDescent="0.2">
      <c r="A3037" s="67" t="s">
        <v>693</v>
      </c>
      <c r="B3037" s="68" t="s">
        <v>2038</v>
      </c>
      <c r="C3037" s="1">
        <v>5002</v>
      </c>
      <c r="D3037" s="69">
        <v>2028167</v>
      </c>
      <c r="E3037" s="70" t="s">
        <v>3396</v>
      </c>
      <c r="F3037" s="69">
        <v>2028167</v>
      </c>
      <c r="G3037" s="2">
        <v>1272</v>
      </c>
      <c r="H3037" s="80">
        <v>0</v>
      </c>
      <c r="I3037" s="80">
        <v>0</v>
      </c>
      <c r="L3037">
        <v>0</v>
      </c>
      <c r="M3037">
        <v>0</v>
      </c>
    </row>
    <row r="3038" spans="1:13" x14ac:dyDescent="0.2">
      <c r="A3038" s="67" t="s">
        <v>693</v>
      </c>
      <c r="B3038" s="68" t="s">
        <v>2038</v>
      </c>
      <c r="C3038" s="1">
        <v>5002</v>
      </c>
      <c r="D3038" s="69">
        <v>2008916</v>
      </c>
      <c r="E3038" s="70" t="s">
        <v>3397</v>
      </c>
      <c r="F3038" s="69">
        <v>2008916</v>
      </c>
      <c r="G3038" s="2">
        <v>34</v>
      </c>
      <c r="H3038" s="80">
        <v>0</v>
      </c>
      <c r="I3038" s="80">
        <v>1</v>
      </c>
      <c r="L3038">
        <v>1</v>
      </c>
      <c r="M3038">
        <v>0</v>
      </c>
    </row>
    <row r="3039" spans="1:13" x14ac:dyDescent="0.2">
      <c r="A3039" s="67" t="s">
        <v>693</v>
      </c>
      <c r="B3039" s="68" t="s">
        <v>2038</v>
      </c>
      <c r="C3039" s="1">
        <v>5004</v>
      </c>
      <c r="D3039" s="69">
        <v>2002909</v>
      </c>
      <c r="E3039" s="70" t="s">
        <v>3398</v>
      </c>
      <c r="F3039" s="69">
        <v>2002909</v>
      </c>
      <c r="G3039" s="2">
        <v>277</v>
      </c>
      <c r="H3039" s="80">
        <v>0</v>
      </c>
      <c r="I3039" s="80">
        <v>0</v>
      </c>
      <c r="L3039">
        <v>0</v>
      </c>
      <c r="M3039">
        <v>0</v>
      </c>
    </row>
    <row r="3040" spans="1:13" x14ac:dyDescent="0.2">
      <c r="A3040" s="67" t="s">
        <v>693</v>
      </c>
      <c r="B3040" s="68" t="s">
        <v>2038</v>
      </c>
      <c r="C3040" s="1">
        <v>5004</v>
      </c>
      <c r="D3040" s="69">
        <v>2013064</v>
      </c>
      <c r="E3040" s="70" t="s">
        <v>3399</v>
      </c>
      <c r="F3040" s="69">
        <v>2013064</v>
      </c>
      <c r="G3040" s="2">
        <v>564</v>
      </c>
      <c r="H3040" s="80">
        <v>0</v>
      </c>
      <c r="I3040" s="80">
        <v>0</v>
      </c>
      <c r="L3040">
        <v>0</v>
      </c>
      <c r="M3040">
        <v>0</v>
      </c>
    </row>
    <row r="3041" spans="1:13" x14ac:dyDescent="0.2">
      <c r="A3041" s="67" t="s">
        <v>693</v>
      </c>
      <c r="B3041" s="68" t="s">
        <v>2038</v>
      </c>
      <c r="C3041" s="1">
        <v>5003</v>
      </c>
      <c r="D3041" s="69">
        <v>2002103</v>
      </c>
      <c r="E3041" s="70" t="s">
        <v>3400</v>
      </c>
      <c r="F3041" s="69">
        <v>2002103</v>
      </c>
      <c r="G3041" s="2">
        <v>94</v>
      </c>
      <c r="H3041" s="80">
        <v>1</v>
      </c>
      <c r="I3041" s="80">
        <v>1</v>
      </c>
      <c r="L3041">
        <v>1</v>
      </c>
      <c r="M3041">
        <v>0</v>
      </c>
    </row>
    <row r="3042" spans="1:13" x14ac:dyDescent="0.2">
      <c r="A3042" s="67" t="s">
        <v>693</v>
      </c>
      <c r="B3042" s="68" t="s">
        <v>2038</v>
      </c>
      <c r="C3042" s="1">
        <v>5002</v>
      </c>
      <c r="D3042" s="69">
        <v>2031981</v>
      </c>
      <c r="E3042" s="70" t="s">
        <v>3401</v>
      </c>
      <c r="F3042" s="69">
        <v>2031981</v>
      </c>
      <c r="G3042" s="2">
        <v>50</v>
      </c>
      <c r="H3042" s="80">
        <v>0</v>
      </c>
      <c r="I3042" s="80">
        <v>0</v>
      </c>
      <c r="L3042">
        <v>0</v>
      </c>
      <c r="M3042">
        <v>0</v>
      </c>
    </row>
    <row r="3043" spans="1:13" x14ac:dyDescent="0.2">
      <c r="A3043" s="67" t="s">
        <v>693</v>
      </c>
      <c r="B3043" s="68" t="s">
        <v>2038</v>
      </c>
      <c r="C3043" s="1">
        <v>5009</v>
      </c>
      <c r="D3043" s="69">
        <v>2027526</v>
      </c>
      <c r="E3043" s="70" t="s">
        <v>3402</v>
      </c>
      <c r="F3043" s="69">
        <v>2027526</v>
      </c>
      <c r="G3043" s="2">
        <v>849</v>
      </c>
      <c r="H3043" s="80">
        <v>0</v>
      </c>
      <c r="I3043" s="80">
        <v>0</v>
      </c>
      <c r="L3043">
        <v>0</v>
      </c>
      <c r="M3043">
        <v>0</v>
      </c>
    </row>
    <row r="3044" spans="1:13" x14ac:dyDescent="0.2">
      <c r="A3044" s="67" t="s">
        <v>693</v>
      </c>
      <c r="B3044" s="68" t="s">
        <v>2038</v>
      </c>
      <c r="C3044" s="1">
        <v>5006</v>
      </c>
      <c r="D3044" s="69">
        <v>2002130</v>
      </c>
      <c r="E3044" s="70" t="s">
        <v>3403</v>
      </c>
      <c r="F3044" s="69">
        <v>2002130</v>
      </c>
      <c r="G3044" s="2">
        <v>401</v>
      </c>
      <c r="H3044" s="80">
        <v>0</v>
      </c>
      <c r="I3044" s="80">
        <v>0</v>
      </c>
      <c r="L3044">
        <v>0</v>
      </c>
      <c r="M3044">
        <v>0</v>
      </c>
    </row>
    <row r="3045" spans="1:13" x14ac:dyDescent="0.2">
      <c r="A3045" s="67" t="s">
        <v>693</v>
      </c>
      <c r="B3045" s="68" t="s">
        <v>2038</v>
      </c>
      <c r="C3045" s="1">
        <v>5002</v>
      </c>
      <c r="D3045" s="69">
        <v>2022141</v>
      </c>
      <c r="E3045" s="70" t="s">
        <v>3404</v>
      </c>
      <c r="F3045" s="69">
        <v>2022141</v>
      </c>
      <c r="G3045" s="2">
        <v>304</v>
      </c>
      <c r="H3045" s="80">
        <v>1</v>
      </c>
      <c r="I3045" s="80">
        <v>0</v>
      </c>
      <c r="L3045">
        <v>1</v>
      </c>
      <c r="M3045">
        <v>0</v>
      </c>
    </row>
    <row r="3046" spans="1:13" x14ac:dyDescent="0.2">
      <c r="A3046" s="67" t="s">
        <v>693</v>
      </c>
      <c r="B3046" s="68" t="s">
        <v>2038</v>
      </c>
      <c r="C3046" s="1">
        <v>5005</v>
      </c>
      <c r="D3046" s="69">
        <v>2002662</v>
      </c>
      <c r="E3046" s="70" t="s">
        <v>3405</v>
      </c>
      <c r="F3046" s="69">
        <v>2002662</v>
      </c>
      <c r="G3046" s="2">
        <v>341</v>
      </c>
      <c r="H3046" s="80">
        <v>1</v>
      </c>
      <c r="I3046" s="80">
        <v>0</v>
      </c>
      <c r="L3046">
        <v>1</v>
      </c>
      <c r="M3046">
        <v>0</v>
      </c>
    </row>
    <row r="3047" spans="1:13" x14ac:dyDescent="0.2">
      <c r="A3047" s="67" t="s">
        <v>693</v>
      </c>
      <c r="B3047" s="68" t="s">
        <v>2038</v>
      </c>
      <c r="C3047" s="1">
        <v>5008</v>
      </c>
      <c r="D3047" s="69">
        <v>2004756</v>
      </c>
      <c r="E3047" s="70" t="s">
        <v>3406</v>
      </c>
      <c r="F3047" s="69">
        <v>2004756</v>
      </c>
      <c r="G3047" s="2">
        <v>307</v>
      </c>
      <c r="H3047" s="80">
        <v>0</v>
      </c>
      <c r="I3047" s="80">
        <v>0</v>
      </c>
      <c r="L3047">
        <v>0</v>
      </c>
      <c r="M3047">
        <v>0</v>
      </c>
    </row>
    <row r="3048" spans="1:13" x14ac:dyDescent="0.2">
      <c r="A3048" s="67" t="s">
        <v>693</v>
      </c>
      <c r="B3048" s="68" t="s">
        <v>2038</v>
      </c>
      <c r="C3048" s="1">
        <v>5003</v>
      </c>
      <c r="D3048" s="69">
        <v>2021014</v>
      </c>
      <c r="E3048" s="70" t="s">
        <v>3407</v>
      </c>
      <c r="F3048" s="69">
        <v>2021014</v>
      </c>
      <c r="G3048" s="2">
        <v>738</v>
      </c>
      <c r="H3048" s="80">
        <v>0</v>
      </c>
      <c r="I3048" s="80">
        <v>0</v>
      </c>
      <c r="L3048">
        <v>0</v>
      </c>
      <c r="M3048">
        <v>0</v>
      </c>
    </row>
    <row r="3049" spans="1:13" x14ac:dyDescent="0.2">
      <c r="A3049" s="67" t="s">
        <v>693</v>
      </c>
      <c r="B3049" s="68" t="s">
        <v>2038</v>
      </c>
      <c r="C3049" s="1">
        <v>5004</v>
      </c>
      <c r="D3049" s="69">
        <v>2025210</v>
      </c>
      <c r="E3049" s="70" t="s">
        <v>3408</v>
      </c>
      <c r="F3049" s="69">
        <v>2025210</v>
      </c>
      <c r="G3049" s="2">
        <v>1905</v>
      </c>
      <c r="H3049" s="80">
        <v>0</v>
      </c>
      <c r="I3049" s="80">
        <v>0</v>
      </c>
      <c r="L3049">
        <v>0</v>
      </c>
      <c r="M3049">
        <v>0</v>
      </c>
    </row>
    <row r="3050" spans="1:13" x14ac:dyDescent="0.2">
      <c r="A3050" s="67" t="s">
        <v>693</v>
      </c>
      <c r="B3050" s="68" t="s">
        <v>2038</v>
      </c>
      <c r="C3050" s="1">
        <v>5003</v>
      </c>
      <c r="D3050" s="69">
        <v>2007968</v>
      </c>
      <c r="E3050" s="70" t="s">
        <v>3409</v>
      </c>
      <c r="F3050" s="69">
        <v>2007968</v>
      </c>
      <c r="G3050" s="2">
        <v>284</v>
      </c>
      <c r="H3050" s="80">
        <v>1</v>
      </c>
      <c r="I3050" s="80">
        <v>1</v>
      </c>
      <c r="L3050">
        <v>1</v>
      </c>
      <c r="M3050">
        <v>0</v>
      </c>
    </row>
    <row r="3051" spans="1:13" x14ac:dyDescent="0.2">
      <c r="A3051" s="67" t="s">
        <v>693</v>
      </c>
      <c r="B3051" s="68" t="s">
        <v>2038</v>
      </c>
      <c r="C3051" s="1">
        <v>5003</v>
      </c>
      <c r="D3051" s="69">
        <v>2033987</v>
      </c>
      <c r="E3051" s="70" t="s">
        <v>3410</v>
      </c>
      <c r="F3051" s="69">
        <v>2033987</v>
      </c>
      <c r="G3051" s="2">
        <v>617</v>
      </c>
      <c r="H3051" s="80">
        <v>0</v>
      </c>
      <c r="I3051" s="80">
        <v>1</v>
      </c>
      <c r="L3051">
        <v>1</v>
      </c>
      <c r="M3051">
        <v>0</v>
      </c>
    </row>
    <row r="3052" spans="1:13" x14ac:dyDescent="0.2">
      <c r="A3052" s="67" t="s">
        <v>693</v>
      </c>
      <c r="B3052" s="68" t="s">
        <v>2038</v>
      </c>
      <c r="C3052" s="1">
        <v>5004</v>
      </c>
      <c r="D3052" s="69">
        <v>2012760</v>
      </c>
      <c r="E3052" s="70" t="s">
        <v>3411</v>
      </c>
      <c r="F3052" s="69">
        <v>2012760</v>
      </c>
      <c r="G3052" s="2">
        <v>455</v>
      </c>
      <c r="H3052" s="80">
        <v>1</v>
      </c>
      <c r="I3052" s="80">
        <v>0</v>
      </c>
      <c r="L3052">
        <v>1</v>
      </c>
      <c r="M3052">
        <v>0</v>
      </c>
    </row>
    <row r="3053" spans="1:13" x14ac:dyDescent="0.2">
      <c r="A3053" s="67" t="s">
        <v>693</v>
      </c>
      <c r="B3053" s="68" t="s">
        <v>2038</v>
      </c>
      <c r="C3053" s="1">
        <v>5006</v>
      </c>
      <c r="D3053" s="69">
        <v>2005218</v>
      </c>
      <c r="E3053" s="70" t="s">
        <v>3412</v>
      </c>
      <c r="F3053" s="69">
        <v>2005218</v>
      </c>
      <c r="G3053" s="2">
        <v>202</v>
      </c>
      <c r="H3053" s="80">
        <v>1</v>
      </c>
      <c r="I3053" s="80">
        <v>1</v>
      </c>
      <c r="L3053">
        <v>1</v>
      </c>
      <c r="M3053">
        <v>0</v>
      </c>
    </row>
    <row r="3054" spans="1:13" x14ac:dyDescent="0.2">
      <c r="A3054" s="67" t="s">
        <v>693</v>
      </c>
      <c r="B3054" s="68" t="s">
        <v>2038</v>
      </c>
      <c r="C3054" s="1">
        <v>5004</v>
      </c>
      <c r="D3054" s="69">
        <v>2030933</v>
      </c>
      <c r="E3054" s="70" t="s">
        <v>3413</v>
      </c>
      <c r="F3054" s="69">
        <v>2030933</v>
      </c>
      <c r="G3054" s="2">
        <v>51404</v>
      </c>
      <c r="H3054" s="80">
        <v>0</v>
      </c>
      <c r="I3054" s="80">
        <v>0</v>
      </c>
      <c r="L3054">
        <v>0</v>
      </c>
      <c r="M3054">
        <v>0</v>
      </c>
    </row>
    <row r="3055" spans="1:13" x14ac:dyDescent="0.2">
      <c r="A3055" s="67" t="s">
        <v>693</v>
      </c>
      <c r="B3055" s="68" t="s">
        <v>2038</v>
      </c>
      <c r="C3055" s="1">
        <v>5008</v>
      </c>
      <c r="D3055" s="69">
        <v>2020589</v>
      </c>
      <c r="E3055" s="70" t="s">
        <v>52</v>
      </c>
      <c r="F3055" s="69">
        <v>2020589</v>
      </c>
      <c r="G3055" s="2">
        <v>922</v>
      </c>
      <c r="H3055" s="80">
        <v>0</v>
      </c>
      <c r="I3055" s="80">
        <v>0</v>
      </c>
      <c r="L3055">
        <v>0</v>
      </c>
      <c r="M3055">
        <v>0</v>
      </c>
    </row>
    <row r="3056" spans="1:13" x14ac:dyDescent="0.2">
      <c r="A3056" s="67" t="s">
        <v>693</v>
      </c>
      <c r="B3056" s="68" t="s">
        <v>2038</v>
      </c>
      <c r="C3056" s="1">
        <v>5005</v>
      </c>
      <c r="D3056" s="69">
        <v>2022178</v>
      </c>
      <c r="E3056" s="70" t="s">
        <v>53</v>
      </c>
      <c r="F3056" s="69">
        <v>2022178</v>
      </c>
      <c r="G3056" s="2">
        <v>486</v>
      </c>
      <c r="H3056" s="80">
        <v>0</v>
      </c>
      <c r="I3056" s="80">
        <v>0</v>
      </c>
      <c r="L3056">
        <v>0</v>
      </c>
      <c r="M3056">
        <v>0</v>
      </c>
    </row>
    <row r="3057" spans="1:13" x14ac:dyDescent="0.2">
      <c r="A3057" s="67" t="s">
        <v>693</v>
      </c>
      <c r="B3057" s="68" t="s">
        <v>2038</v>
      </c>
      <c r="C3057" s="1">
        <v>5005</v>
      </c>
      <c r="D3057" s="69">
        <v>2004455</v>
      </c>
      <c r="E3057" s="70" t="s">
        <v>54</v>
      </c>
      <c r="F3057" s="69">
        <v>2004455</v>
      </c>
      <c r="G3057" s="2">
        <v>549</v>
      </c>
      <c r="H3057" s="80">
        <v>0</v>
      </c>
      <c r="I3057" s="80">
        <v>0</v>
      </c>
      <c r="L3057">
        <v>0</v>
      </c>
      <c r="M3057">
        <v>0</v>
      </c>
    </row>
    <row r="3058" spans="1:13" x14ac:dyDescent="0.2">
      <c r="A3058" s="67" t="s">
        <v>693</v>
      </c>
      <c r="B3058" s="68" t="s">
        <v>2038</v>
      </c>
      <c r="C3058" s="1">
        <v>5005</v>
      </c>
      <c r="D3058" s="69">
        <v>2028468</v>
      </c>
      <c r="E3058" s="70" t="s">
        <v>55</v>
      </c>
      <c r="F3058" s="69">
        <v>2028468</v>
      </c>
      <c r="G3058" s="2">
        <v>381</v>
      </c>
      <c r="H3058" s="80">
        <v>0</v>
      </c>
      <c r="I3058" s="80">
        <v>0</v>
      </c>
      <c r="L3058">
        <v>0</v>
      </c>
      <c r="M3058">
        <v>0</v>
      </c>
    </row>
    <row r="3059" spans="1:13" x14ac:dyDescent="0.2">
      <c r="A3059" s="67" t="s">
        <v>693</v>
      </c>
      <c r="B3059" s="68" t="s">
        <v>2038</v>
      </c>
      <c r="C3059" s="1">
        <v>5009</v>
      </c>
      <c r="D3059" s="69">
        <v>2016513</v>
      </c>
      <c r="E3059" s="70" t="s">
        <v>56</v>
      </c>
      <c r="F3059" s="69">
        <v>2016513</v>
      </c>
      <c r="G3059" s="2">
        <v>536</v>
      </c>
      <c r="H3059" s="80">
        <v>0</v>
      </c>
      <c r="I3059" s="80">
        <v>0</v>
      </c>
      <c r="L3059">
        <v>0</v>
      </c>
      <c r="M3059">
        <v>0</v>
      </c>
    </row>
    <row r="3060" spans="1:13" x14ac:dyDescent="0.2">
      <c r="A3060" s="67" t="s">
        <v>693</v>
      </c>
      <c r="B3060" s="68" t="s">
        <v>2038</v>
      </c>
      <c r="C3060" s="1">
        <v>5004</v>
      </c>
      <c r="D3060" s="69">
        <v>2014979</v>
      </c>
      <c r="E3060" s="70" t="s">
        <v>57</v>
      </c>
      <c r="F3060" s="69">
        <v>2014979</v>
      </c>
      <c r="G3060" s="2">
        <v>1046</v>
      </c>
      <c r="H3060" s="80">
        <v>0</v>
      </c>
      <c r="I3060" s="80">
        <v>0</v>
      </c>
      <c r="L3060">
        <v>0</v>
      </c>
      <c r="M3060">
        <v>0</v>
      </c>
    </row>
    <row r="3061" spans="1:13" x14ac:dyDescent="0.2">
      <c r="A3061" s="67" t="s">
        <v>693</v>
      </c>
      <c r="B3061" s="68" t="s">
        <v>2038</v>
      </c>
      <c r="C3061" s="1">
        <v>5005</v>
      </c>
      <c r="D3061" s="69">
        <v>2006169</v>
      </c>
      <c r="E3061" s="70" t="s">
        <v>58</v>
      </c>
      <c r="F3061" s="69">
        <v>2006169</v>
      </c>
      <c r="G3061" s="2">
        <v>552</v>
      </c>
      <c r="H3061" s="80">
        <v>0</v>
      </c>
      <c r="I3061" s="80">
        <v>1</v>
      </c>
      <c r="L3061">
        <v>1</v>
      </c>
      <c r="M3061">
        <v>0</v>
      </c>
    </row>
    <row r="3062" spans="1:13" x14ac:dyDescent="0.2">
      <c r="A3062" s="67" t="s">
        <v>693</v>
      </c>
      <c r="B3062" s="68" t="s">
        <v>2038</v>
      </c>
      <c r="C3062" s="1">
        <v>5007</v>
      </c>
      <c r="D3062" s="69">
        <v>2032948</v>
      </c>
      <c r="E3062" s="70" t="s">
        <v>59</v>
      </c>
      <c r="F3062" s="69">
        <v>2032948</v>
      </c>
      <c r="G3062" s="2">
        <v>652</v>
      </c>
      <c r="H3062" s="80">
        <v>0</v>
      </c>
      <c r="I3062" s="80">
        <v>0</v>
      </c>
      <c r="L3062">
        <v>0</v>
      </c>
      <c r="M3062">
        <v>0</v>
      </c>
    </row>
    <row r="3063" spans="1:13" x14ac:dyDescent="0.2">
      <c r="A3063" s="67" t="s">
        <v>693</v>
      </c>
      <c r="B3063" s="68" t="s">
        <v>2038</v>
      </c>
      <c r="C3063" s="1">
        <v>5005</v>
      </c>
      <c r="D3063" s="69">
        <v>2007658</v>
      </c>
      <c r="E3063" s="70" t="s">
        <v>60</v>
      </c>
      <c r="F3063" s="69">
        <v>2007658</v>
      </c>
      <c r="G3063" s="2">
        <v>301</v>
      </c>
      <c r="H3063" s="80">
        <v>1</v>
      </c>
      <c r="I3063" s="80">
        <v>0</v>
      </c>
      <c r="L3063">
        <v>1</v>
      </c>
      <c r="M3063">
        <v>0</v>
      </c>
    </row>
    <row r="3064" spans="1:13" x14ac:dyDescent="0.2">
      <c r="A3064" s="67" t="s">
        <v>693</v>
      </c>
      <c r="B3064" s="68" t="s">
        <v>2038</v>
      </c>
      <c r="C3064" s="1">
        <v>5002</v>
      </c>
      <c r="D3064" s="69">
        <v>2032665</v>
      </c>
      <c r="E3064" s="70" t="s">
        <v>61</v>
      </c>
      <c r="F3064" s="69">
        <v>2032665</v>
      </c>
      <c r="G3064" s="2">
        <v>131</v>
      </c>
      <c r="H3064" s="80">
        <v>0</v>
      </c>
      <c r="I3064" s="80">
        <v>0</v>
      </c>
      <c r="L3064">
        <v>0</v>
      </c>
      <c r="M3064">
        <v>0</v>
      </c>
    </row>
    <row r="3065" spans="1:13" x14ac:dyDescent="0.2">
      <c r="A3065" s="67" t="s">
        <v>693</v>
      </c>
      <c r="B3065" s="68" t="s">
        <v>2038</v>
      </c>
      <c r="C3065" s="1">
        <v>5004</v>
      </c>
      <c r="D3065" s="69">
        <v>2019859</v>
      </c>
      <c r="E3065" s="70" t="s">
        <v>62</v>
      </c>
      <c r="F3065" s="69">
        <v>2019859</v>
      </c>
      <c r="G3065" s="2">
        <v>315</v>
      </c>
      <c r="H3065" s="80">
        <v>1</v>
      </c>
      <c r="I3065" s="80">
        <v>0</v>
      </c>
      <c r="L3065">
        <v>1</v>
      </c>
      <c r="M3065">
        <v>0</v>
      </c>
    </row>
    <row r="3066" spans="1:13" x14ac:dyDescent="0.2">
      <c r="A3066" s="67" t="s">
        <v>693</v>
      </c>
      <c r="B3066" s="68" t="s">
        <v>2038</v>
      </c>
      <c r="C3066" s="1">
        <v>5008</v>
      </c>
      <c r="D3066" s="69">
        <v>2018023</v>
      </c>
      <c r="E3066" s="70" t="s">
        <v>63</v>
      </c>
      <c r="F3066" s="69">
        <v>2018023</v>
      </c>
      <c r="G3066" s="2">
        <v>324</v>
      </c>
      <c r="H3066" s="80">
        <v>1</v>
      </c>
      <c r="I3066" s="80">
        <v>1</v>
      </c>
      <c r="L3066">
        <v>1</v>
      </c>
      <c r="M3066">
        <v>0</v>
      </c>
    </row>
    <row r="3067" spans="1:13" x14ac:dyDescent="0.2">
      <c r="A3067" s="67" t="s">
        <v>693</v>
      </c>
      <c r="B3067" s="68" t="s">
        <v>2038</v>
      </c>
      <c r="C3067" s="1">
        <v>5008</v>
      </c>
      <c r="D3067" s="69">
        <v>2025609</v>
      </c>
      <c r="E3067" s="70" t="s">
        <v>64</v>
      </c>
      <c r="F3067" s="69">
        <v>2025609</v>
      </c>
      <c r="G3067" s="2">
        <v>307</v>
      </c>
      <c r="H3067" s="80">
        <v>0</v>
      </c>
      <c r="I3067" s="80">
        <v>0</v>
      </c>
      <c r="L3067">
        <v>0</v>
      </c>
      <c r="M3067">
        <v>0</v>
      </c>
    </row>
    <row r="3068" spans="1:13" x14ac:dyDescent="0.2">
      <c r="A3068" s="67" t="s">
        <v>693</v>
      </c>
      <c r="B3068" s="68" t="s">
        <v>2038</v>
      </c>
      <c r="C3068" s="1">
        <v>5008</v>
      </c>
      <c r="D3068" s="69">
        <v>2008059</v>
      </c>
      <c r="E3068" s="70" t="s">
        <v>65</v>
      </c>
      <c r="F3068" s="69">
        <v>2008059</v>
      </c>
      <c r="G3068" s="2">
        <v>297</v>
      </c>
      <c r="H3068" s="80">
        <v>1</v>
      </c>
      <c r="I3068" s="80">
        <v>0</v>
      </c>
      <c r="L3068">
        <v>1</v>
      </c>
      <c r="M3068">
        <v>0</v>
      </c>
    </row>
    <row r="3069" spans="1:13" x14ac:dyDescent="0.2">
      <c r="A3069" s="67" t="s">
        <v>693</v>
      </c>
      <c r="B3069" s="68" t="s">
        <v>2038</v>
      </c>
      <c r="C3069" s="1">
        <v>5005</v>
      </c>
      <c r="D3069" s="69">
        <v>2025414</v>
      </c>
      <c r="E3069" s="70" t="s">
        <v>66</v>
      </c>
      <c r="F3069" s="69">
        <v>2025414</v>
      </c>
      <c r="G3069" s="2">
        <v>194</v>
      </c>
      <c r="H3069" s="80">
        <v>0</v>
      </c>
      <c r="I3069" s="80">
        <v>0</v>
      </c>
      <c r="L3069">
        <v>0</v>
      </c>
      <c r="M3069">
        <v>0</v>
      </c>
    </row>
    <row r="3070" spans="1:13" x14ac:dyDescent="0.2">
      <c r="A3070" s="67" t="s">
        <v>693</v>
      </c>
      <c r="B3070" s="68" t="s">
        <v>2038</v>
      </c>
      <c r="C3070" s="1">
        <v>5002</v>
      </c>
      <c r="D3070" s="69">
        <v>2003355</v>
      </c>
      <c r="E3070" s="70" t="s">
        <v>67</v>
      </c>
      <c r="F3070" s="69">
        <v>2003355</v>
      </c>
      <c r="G3070" s="2">
        <v>834</v>
      </c>
      <c r="H3070" s="80">
        <v>0</v>
      </c>
      <c r="I3070" s="80">
        <v>0</v>
      </c>
      <c r="L3070">
        <v>0</v>
      </c>
      <c r="M3070">
        <v>0</v>
      </c>
    </row>
    <row r="3071" spans="1:13" x14ac:dyDescent="0.2">
      <c r="A3071" s="67" t="s">
        <v>693</v>
      </c>
      <c r="B3071" s="68" t="s">
        <v>2038</v>
      </c>
      <c r="C3071" s="1">
        <v>5003</v>
      </c>
      <c r="D3071" s="69">
        <v>2025478</v>
      </c>
      <c r="E3071" s="70" t="s">
        <v>68</v>
      </c>
      <c r="F3071" s="69">
        <v>2025478</v>
      </c>
      <c r="G3071" s="2">
        <v>298</v>
      </c>
      <c r="H3071" s="80">
        <v>1</v>
      </c>
      <c r="I3071" s="80">
        <v>1</v>
      </c>
      <c r="L3071">
        <v>1</v>
      </c>
      <c r="M3071">
        <v>0</v>
      </c>
    </row>
    <row r="3072" spans="1:13" x14ac:dyDescent="0.2">
      <c r="A3072" s="67" t="s">
        <v>693</v>
      </c>
      <c r="B3072" s="68" t="s">
        <v>2038</v>
      </c>
      <c r="C3072" s="1">
        <v>5008</v>
      </c>
      <c r="D3072" s="69">
        <v>2020835</v>
      </c>
      <c r="E3072" s="70" t="s">
        <v>69</v>
      </c>
      <c r="F3072" s="69">
        <v>2020835</v>
      </c>
      <c r="G3072" s="2">
        <v>134</v>
      </c>
      <c r="H3072" s="80">
        <v>1</v>
      </c>
      <c r="I3072" s="80">
        <v>0</v>
      </c>
      <c r="L3072">
        <v>1</v>
      </c>
      <c r="M3072">
        <v>0</v>
      </c>
    </row>
    <row r="3073" spans="1:13" x14ac:dyDescent="0.2">
      <c r="A3073" s="67" t="s">
        <v>693</v>
      </c>
      <c r="B3073" s="68" t="s">
        <v>2038</v>
      </c>
      <c r="C3073" s="1">
        <v>5005</v>
      </c>
      <c r="D3073" s="69">
        <v>2022497</v>
      </c>
      <c r="E3073" s="70" t="s">
        <v>70</v>
      </c>
      <c r="F3073" s="69">
        <v>2022497</v>
      </c>
      <c r="G3073" s="2">
        <v>122</v>
      </c>
      <c r="H3073" s="80">
        <v>0</v>
      </c>
      <c r="I3073" s="80">
        <v>0</v>
      </c>
      <c r="L3073">
        <v>0</v>
      </c>
      <c r="M3073">
        <v>0</v>
      </c>
    </row>
    <row r="3074" spans="1:13" x14ac:dyDescent="0.2">
      <c r="A3074" s="67" t="s">
        <v>693</v>
      </c>
      <c r="B3074" s="68" t="s">
        <v>2038</v>
      </c>
      <c r="C3074" s="1">
        <v>5009</v>
      </c>
      <c r="D3074" s="69">
        <v>2025052</v>
      </c>
      <c r="E3074" s="70" t="s">
        <v>71</v>
      </c>
      <c r="F3074" s="69">
        <v>2025052</v>
      </c>
      <c r="G3074" s="2">
        <v>502</v>
      </c>
      <c r="H3074" s="80">
        <v>1</v>
      </c>
      <c r="I3074" s="80">
        <v>0</v>
      </c>
      <c r="L3074">
        <v>1</v>
      </c>
      <c r="M3074">
        <v>0</v>
      </c>
    </row>
    <row r="3075" spans="1:13" x14ac:dyDescent="0.2">
      <c r="A3075" s="67" t="s">
        <v>693</v>
      </c>
      <c r="B3075" s="68" t="s">
        <v>2038</v>
      </c>
      <c r="C3075" s="1">
        <v>5002</v>
      </c>
      <c r="D3075" s="69">
        <v>2004950</v>
      </c>
      <c r="E3075" s="70" t="s">
        <v>72</v>
      </c>
      <c r="F3075" s="69">
        <v>2004950</v>
      </c>
      <c r="G3075" s="2">
        <v>131</v>
      </c>
      <c r="H3075" s="80">
        <v>0</v>
      </c>
      <c r="I3075" s="80">
        <v>1</v>
      </c>
      <c r="L3075">
        <v>1</v>
      </c>
      <c r="M3075">
        <v>0</v>
      </c>
    </row>
    <row r="3076" spans="1:13" x14ac:dyDescent="0.2">
      <c r="A3076" s="67" t="s">
        <v>693</v>
      </c>
      <c r="B3076" s="68" t="s">
        <v>2038</v>
      </c>
      <c r="C3076" s="1">
        <v>5005</v>
      </c>
      <c r="D3076" s="69">
        <v>2018953</v>
      </c>
      <c r="E3076" s="70" t="s">
        <v>73</v>
      </c>
      <c r="F3076" s="69">
        <v>2018953</v>
      </c>
      <c r="G3076" s="2">
        <v>206</v>
      </c>
      <c r="H3076" s="80">
        <v>0</v>
      </c>
      <c r="I3076" s="80">
        <v>0</v>
      </c>
      <c r="L3076">
        <v>0</v>
      </c>
      <c r="M3076">
        <v>0</v>
      </c>
    </row>
    <row r="3077" spans="1:13" x14ac:dyDescent="0.2">
      <c r="A3077" s="67" t="s">
        <v>693</v>
      </c>
      <c r="B3077" s="68" t="s">
        <v>2038</v>
      </c>
      <c r="C3077" s="1">
        <v>5006</v>
      </c>
      <c r="D3077" s="69">
        <v>2027775</v>
      </c>
      <c r="E3077" s="70" t="s">
        <v>74</v>
      </c>
      <c r="F3077" s="69">
        <v>2027775</v>
      </c>
      <c r="G3077" s="2">
        <v>619</v>
      </c>
      <c r="H3077" s="80">
        <v>0</v>
      </c>
      <c r="I3077" s="80">
        <v>0</v>
      </c>
      <c r="L3077">
        <v>0</v>
      </c>
      <c r="M3077">
        <v>0</v>
      </c>
    </row>
    <row r="3078" spans="1:13" x14ac:dyDescent="0.2">
      <c r="A3078" s="67" t="s">
        <v>693</v>
      </c>
      <c r="B3078" s="68" t="s">
        <v>2038</v>
      </c>
      <c r="C3078" s="1">
        <v>5008</v>
      </c>
      <c r="D3078" s="69">
        <v>2031741</v>
      </c>
      <c r="E3078" s="70" t="s">
        <v>75</v>
      </c>
      <c r="F3078" s="69">
        <v>2031741</v>
      </c>
      <c r="G3078" s="2">
        <v>1840</v>
      </c>
      <c r="H3078" s="80">
        <v>0</v>
      </c>
      <c r="I3078" s="80">
        <v>0</v>
      </c>
      <c r="L3078">
        <v>0</v>
      </c>
      <c r="M3078">
        <v>0</v>
      </c>
    </row>
    <row r="3079" spans="1:13" x14ac:dyDescent="0.2">
      <c r="A3079" s="67" t="s">
        <v>693</v>
      </c>
      <c r="B3079" s="68" t="s">
        <v>2038</v>
      </c>
      <c r="C3079" s="1">
        <v>5008</v>
      </c>
      <c r="D3079" s="69">
        <v>2024776</v>
      </c>
      <c r="E3079" s="70" t="s">
        <v>76</v>
      </c>
      <c r="F3079" s="69">
        <v>2024776</v>
      </c>
      <c r="G3079" s="2">
        <v>145</v>
      </c>
      <c r="H3079" s="80">
        <v>0</v>
      </c>
      <c r="I3079" s="80">
        <v>1</v>
      </c>
      <c r="L3079">
        <v>1</v>
      </c>
      <c r="M3079">
        <v>0</v>
      </c>
    </row>
    <row r="3080" spans="1:13" x14ac:dyDescent="0.2">
      <c r="A3080" s="67" t="s">
        <v>693</v>
      </c>
      <c r="B3080" s="68" t="s">
        <v>2038</v>
      </c>
      <c r="C3080" s="1">
        <v>5006</v>
      </c>
      <c r="D3080" s="69">
        <v>2024271</v>
      </c>
      <c r="E3080" s="70" t="s">
        <v>77</v>
      </c>
      <c r="F3080" s="69">
        <v>2024271</v>
      </c>
      <c r="G3080" s="2">
        <v>969</v>
      </c>
      <c r="H3080" s="80">
        <v>0</v>
      </c>
      <c r="I3080" s="80">
        <v>0</v>
      </c>
      <c r="L3080">
        <v>0</v>
      </c>
      <c r="M3080">
        <v>0</v>
      </c>
    </row>
    <row r="3081" spans="1:13" x14ac:dyDescent="0.2">
      <c r="A3081" s="67" t="s">
        <v>693</v>
      </c>
      <c r="B3081" s="68" t="s">
        <v>2038</v>
      </c>
      <c r="C3081" s="1">
        <v>5009</v>
      </c>
      <c r="D3081" s="69">
        <v>2029656</v>
      </c>
      <c r="E3081" s="70" t="s">
        <v>78</v>
      </c>
      <c r="F3081" s="69">
        <v>2029656</v>
      </c>
      <c r="G3081" s="2">
        <v>233</v>
      </c>
      <c r="H3081" s="80">
        <v>1</v>
      </c>
      <c r="I3081" s="80">
        <v>1</v>
      </c>
      <c r="L3081">
        <v>1</v>
      </c>
      <c r="M3081">
        <v>0</v>
      </c>
    </row>
    <row r="3082" spans="1:13" x14ac:dyDescent="0.2">
      <c r="A3082" s="67" t="s">
        <v>693</v>
      </c>
      <c r="B3082" s="68" t="s">
        <v>2038</v>
      </c>
      <c r="C3082" s="1">
        <v>5002</v>
      </c>
      <c r="D3082" s="69">
        <v>2029160</v>
      </c>
      <c r="E3082" s="70" t="s">
        <v>79</v>
      </c>
      <c r="F3082" s="69">
        <v>2029160</v>
      </c>
      <c r="G3082" s="2">
        <v>1226</v>
      </c>
      <c r="H3082" s="80">
        <v>0</v>
      </c>
      <c r="I3082" s="80">
        <v>0</v>
      </c>
      <c r="L3082">
        <v>0</v>
      </c>
      <c r="M3082">
        <v>0</v>
      </c>
    </row>
    <row r="3083" spans="1:13" x14ac:dyDescent="0.2">
      <c r="A3083" s="67" t="s">
        <v>693</v>
      </c>
      <c r="B3083" s="68" t="s">
        <v>2038</v>
      </c>
      <c r="C3083" s="1">
        <v>5005</v>
      </c>
      <c r="D3083" s="69">
        <v>2014720</v>
      </c>
      <c r="E3083" s="70" t="s">
        <v>80</v>
      </c>
      <c r="F3083" s="69">
        <v>2014720</v>
      </c>
      <c r="G3083" s="2">
        <v>183</v>
      </c>
      <c r="H3083" s="80">
        <v>0</v>
      </c>
      <c r="I3083" s="80">
        <v>0</v>
      </c>
      <c r="L3083">
        <v>0</v>
      </c>
      <c r="M3083">
        <v>0</v>
      </c>
    </row>
    <row r="3084" spans="1:13" x14ac:dyDescent="0.2">
      <c r="A3084" s="67" t="s">
        <v>693</v>
      </c>
      <c r="B3084" s="68" t="s">
        <v>2038</v>
      </c>
      <c r="C3084" s="1">
        <v>5005</v>
      </c>
      <c r="D3084" s="69">
        <v>2005704</v>
      </c>
      <c r="E3084" s="70" t="s">
        <v>81</v>
      </c>
      <c r="F3084" s="69">
        <v>2005704</v>
      </c>
      <c r="G3084" s="2">
        <v>441</v>
      </c>
      <c r="H3084" s="80">
        <v>0</v>
      </c>
      <c r="I3084" s="80">
        <v>0</v>
      </c>
      <c r="L3084">
        <v>0</v>
      </c>
      <c r="M3084">
        <v>0</v>
      </c>
    </row>
    <row r="3085" spans="1:13" x14ac:dyDescent="0.2">
      <c r="A3085" s="67" t="s">
        <v>693</v>
      </c>
      <c r="B3085" s="68" t="s">
        <v>2038</v>
      </c>
      <c r="C3085" s="1">
        <v>5005</v>
      </c>
      <c r="D3085" s="69">
        <v>2019178</v>
      </c>
      <c r="E3085" s="70" t="s">
        <v>82</v>
      </c>
      <c r="F3085" s="69">
        <v>2019178</v>
      </c>
      <c r="G3085" s="2">
        <v>402</v>
      </c>
      <c r="H3085" s="80">
        <v>0</v>
      </c>
      <c r="I3085" s="80">
        <v>0</v>
      </c>
      <c r="L3085">
        <v>0</v>
      </c>
      <c r="M3085">
        <v>0</v>
      </c>
    </row>
    <row r="3086" spans="1:13" x14ac:dyDescent="0.2">
      <c r="A3086" s="67" t="s">
        <v>693</v>
      </c>
      <c r="B3086" s="68" t="s">
        <v>2038</v>
      </c>
      <c r="C3086" s="1">
        <v>5003</v>
      </c>
      <c r="D3086" s="69">
        <v>2030757</v>
      </c>
      <c r="E3086" s="70" t="s">
        <v>83</v>
      </c>
      <c r="F3086" s="69">
        <v>2030757</v>
      </c>
      <c r="G3086" s="2">
        <v>422</v>
      </c>
      <c r="H3086" s="80">
        <v>0</v>
      </c>
      <c r="I3086" s="80">
        <v>0</v>
      </c>
      <c r="L3086">
        <v>0</v>
      </c>
      <c r="M3086">
        <v>0</v>
      </c>
    </row>
    <row r="3087" spans="1:13" x14ac:dyDescent="0.2">
      <c r="A3087" s="67" t="s">
        <v>693</v>
      </c>
      <c r="B3087" s="68" t="s">
        <v>2038</v>
      </c>
      <c r="C3087" s="1">
        <v>5005</v>
      </c>
      <c r="D3087" s="69">
        <v>2021050</v>
      </c>
      <c r="E3087" s="70" t="s">
        <v>84</v>
      </c>
      <c r="F3087" s="69">
        <v>2021050</v>
      </c>
      <c r="G3087" s="2">
        <v>970</v>
      </c>
      <c r="H3087" s="80">
        <v>0</v>
      </c>
      <c r="I3087" s="80">
        <v>0</v>
      </c>
      <c r="L3087">
        <v>0</v>
      </c>
      <c r="M3087">
        <v>0</v>
      </c>
    </row>
    <row r="3088" spans="1:13" x14ac:dyDescent="0.2">
      <c r="A3088" s="67" t="s">
        <v>693</v>
      </c>
      <c r="B3088" s="68" t="s">
        <v>2038</v>
      </c>
      <c r="C3088" s="1">
        <v>5002</v>
      </c>
      <c r="D3088" s="69">
        <v>2016850</v>
      </c>
      <c r="E3088" s="70" t="s">
        <v>85</v>
      </c>
      <c r="F3088" s="69">
        <v>2016850</v>
      </c>
      <c r="G3088" s="2">
        <v>340</v>
      </c>
      <c r="H3088" s="80">
        <v>0</v>
      </c>
      <c r="I3088" s="80">
        <v>0</v>
      </c>
      <c r="L3088">
        <v>0</v>
      </c>
      <c r="M3088">
        <v>0</v>
      </c>
    </row>
    <row r="3089" spans="1:13" x14ac:dyDescent="0.2">
      <c r="A3089" s="67" t="s">
        <v>693</v>
      </c>
      <c r="B3089" s="68" t="s">
        <v>2038</v>
      </c>
      <c r="C3089" s="1">
        <v>5008</v>
      </c>
      <c r="D3089" s="69">
        <v>2009867</v>
      </c>
      <c r="E3089" s="70" t="s">
        <v>86</v>
      </c>
      <c r="F3089" s="69">
        <v>2009867</v>
      </c>
      <c r="G3089" s="2">
        <v>940</v>
      </c>
      <c r="H3089" s="80">
        <v>0</v>
      </c>
      <c r="I3089" s="80">
        <v>0</v>
      </c>
      <c r="L3089">
        <v>0</v>
      </c>
      <c r="M3089">
        <v>0</v>
      </c>
    </row>
    <row r="3090" spans="1:13" x14ac:dyDescent="0.2">
      <c r="A3090" s="67" t="s">
        <v>693</v>
      </c>
      <c r="B3090" s="68" t="s">
        <v>2038</v>
      </c>
      <c r="C3090" s="1">
        <v>5004</v>
      </c>
      <c r="D3090" s="69">
        <v>2031112</v>
      </c>
      <c r="E3090" s="70" t="s">
        <v>87</v>
      </c>
      <c r="F3090" s="69">
        <v>2031112</v>
      </c>
      <c r="G3090" s="2">
        <v>405</v>
      </c>
      <c r="H3090" s="80">
        <v>0</v>
      </c>
      <c r="I3090" s="80">
        <v>0</v>
      </c>
      <c r="L3090">
        <v>0</v>
      </c>
      <c r="M3090">
        <v>0</v>
      </c>
    </row>
    <row r="3091" spans="1:13" x14ac:dyDescent="0.2">
      <c r="A3091" s="67" t="s">
        <v>693</v>
      </c>
      <c r="B3091" s="68" t="s">
        <v>2038</v>
      </c>
      <c r="C3091" s="1">
        <v>5002</v>
      </c>
      <c r="D3091" s="69">
        <v>2032513</v>
      </c>
      <c r="E3091" s="70" t="s">
        <v>88</v>
      </c>
      <c r="F3091" s="69">
        <v>2032513</v>
      </c>
      <c r="G3091" s="2">
        <v>70</v>
      </c>
      <c r="H3091" s="80">
        <v>1</v>
      </c>
      <c r="I3091" s="80">
        <v>0</v>
      </c>
      <c r="L3091">
        <v>1</v>
      </c>
      <c r="M3091">
        <v>0</v>
      </c>
    </row>
    <row r="3092" spans="1:13" x14ac:dyDescent="0.2">
      <c r="A3092" s="67" t="s">
        <v>693</v>
      </c>
      <c r="B3092" s="68" t="s">
        <v>2038</v>
      </c>
      <c r="C3092" s="1">
        <v>5008</v>
      </c>
      <c r="D3092" s="69">
        <v>2024660</v>
      </c>
      <c r="E3092" s="70" t="s">
        <v>89</v>
      </c>
      <c r="F3092" s="69">
        <v>2024660</v>
      </c>
      <c r="G3092" s="2">
        <v>305</v>
      </c>
      <c r="H3092" s="80">
        <v>0</v>
      </c>
      <c r="I3092" s="80">
        <v>0</v>
      </c>
      <c r="L3092">
        <v>0</v>
      </c>
      <c r="M3092">
        <v>0</v>
      </c>
    </row>
    <row r="3093" spans="1:13" x14ac:dyDescent="0.2">
      <c r="A3093" s="67" t="s">
        <v>693</v>
      </c>
      <c r="B3093" s="68" t="s">
        <v>2038</v>
      </c>
      <c r="C3093" s="1">
        <v>5002</v>
      </c>
      <c r="D3093" s="69">
        <v>2016920</v>
      </c>
      <c r="E3093" s="70" t="s">
        <v>90</v>
      </c>
      <c r="F3093" s="69">
        <v>2016920</v>
      </c>
      <c r="G3093" s="2">
        <v>37</v>
      </c>
      <c r="H3093" s="80">
        <v>1</v>
      </c>
      <c r="I3093" s="80">
        <v>1</v>
      </c>
      <c r="L3093">
        <v>1</v>
      </c>
      <c r="M3093">
        <v>0</v>
      </c>
    </row>
    <row r="3094" spans="1:13" x14ac:dyDescent="0.2">
      <c r="A3094" s="67" t="s">
        <v>693</v>
      </c>
      <c r="B3094" s="68" t="s">
        <v>2038</v>
      </c>
      <c r="C3094" s="1">
        <v>5005</v>
      </c>
      <c r="D3094" s="69">
        <v>2027465</v>
      </c>
      <c r="E3094" s="70" t="s">
        <v>91</v>
      </c>
      <c r="F3094" s="69">
        <v>2027465</v>
      </c>
      <c r="G3094" s="2">
        <v>185</v>
      </c>
      <c r="H3094" s="80">
        <v>0</v>
      </c>
      <c r="I3094" s="80">
        <v>1</v>
      </c>
      <c r="L3094">
        <v>1</v>
      </c>
      <c r="M3094">
        <v>0</v>
      </c>
    </row>
    <row r="3095" spans="1:13" x14ac:dyDescent="0.2">
      <c r="A3095" s="67" t="s">
        <v>693</v>
      </c>
      <c r="B3095" s="68" t="s">
        <v>2038</v>
      </c>
      <c r="C3095" s="1">
        <v>5003</v>
      </c>
      <c r="D3095" s="69">
        <v>2006530</v>
      </c>
      <c r="E3095" s="70" t="s">
        <v>92</v>
      </c>
      <c r="F3095" s="69">
        <v>2006530</v>
      </c>
      <c r="G3095" s="2">
        <v>613</v>
      </c>
      <c r="H3095" s="80">
        <v>1</v>
      </c>
      <c r="I3095" s="80">
        <v>1</v>
      </c>
      <c r="L3095">
        <v>1</v>
      </c>
      <c r="M3095">
        <v>0</v>
      </c>
    </row>
    <row r="3096" spans="1:13" x14ac:dyDescent="0.2">
      <c r="A3096" s="67" t="s">
        <v>693</v>
      </c>
      <c r="B3096" s="68" t="s">
        <v>2038</v>
      </c>
      <c r="C3096" s="1">
        <v>5005</v>
      </c>
      <c r="D3096" s="69">
        <v>2026639</v>
      </c>
      <c r="E3096" s="70" t="s">
        <v>93</v>
      </c>
      <c r="F3096" s="69">
        <v>2026639</v>
      </c>
      <c r="G3096" s="2">
        <v>665</v>
      </c>
      <c r="H3096" s="80">
        <v>0</v>
      </c>
      <c r="I3096" s="80">
        <v>0</v>
      </c>
      <c r="L3096">
        <v>0</v>
      </c>
      <c r="M3096">
        <v>0</v>
      </c>
    </row>
    <row r="3097" spans="1:13" x14ac:dyDescent="0.2">
      <c r="A3097" s="67" t="s">
        <v>693</v>
      </c>
      <c r="B3097" s="68" t="s">
        <v>2038</v>
      </c>
      <c r="C3097" s="1">
        <v>5002</v>
      </c>
      <c r="D3097" s="69">
        <v>2014298</v>
      </c>
      <c r="E3097" s="70" t="s">
        <v>94</v>
      </c>
      <c r="F3097" s="69">
        <v>2014298</v>
      </c>
      <c r="G3097" s="2">
        <v>41</v>
      </c>
      <c r="H3097" s="80">
        <v>1</v>
      </c>
      <c r="I3097" s="80">
        <v>1</v>
      </c>
      <c r="L3097">
        <v>1</v>
      </c>
      <c r="M3097">
        <v>0</v>
      </c>
    </row>
    <row r="3098" spans="1:13" x14ac:dyDescent="0.2">
      <c r="A3098" s="67" t="s">
        <v>693</v>
      </c>
      <c r="B3098" s="68" t="s">
        <v>2038</v>
      </c>
      <c r="C3098" s="1">
        <v>5002</v>
      </c>
      <c r="D3098" s="69">
        <v>2017118</v>
      </c>
      <c r="E3098" s="70" t="s">
        <v>95</v>
      </c>
      <c r="F3098" s="69">
        <v>2017118</v>
      </c>
      <c r="G3098" s="2">
        <v>333</v>
      </c>
      <c r="H3098" s="80">
        <v>1</v>
      </c>
      <c r="I3098" s="80">
        <v>0</v>
      </c>
      <c r="L3098">
        <v>1</v>
      </c>
      <c r="M3098">
        <v>0</v>
      </c>
    </row>
    <row r="3099" spans="1:13" x14ac:dyDescent="0.2">
      <c r="A3099" s="67" t="s">
        <v>693</v>
      </c>
      <c r="B3099" s="68" t="s">
        <v>2038</v>
      </c>
      <c r="C3099" s="1">
        <v>5007</v>
      </c>
      <c r="D3099" s="69">
        <v>2023898</v>
      </c>
      <c r="E3099" s="70" t="s">
        <v>96</v>
      </c>
      <c r="F3099" s="69">
        <v>2023898</v>
      </c>
      <c r="G3099" s="2">
        <v>1244</v>
      </c>
      <c r="H3099" s="80">
        <v>0</v>
      </c>
      <c r="I3099" s="80">
        <v>0</v>
      </c>
      <c r="L3099">
        <v>0</v>
      </c>
      <c r="M3099">
        <v>0</v>
      </c>
    </row>
    <row r="3100" spans="1:13" x14ac:dyDescent="0.2">
      <c r="A3100" s="67" t="s">
        <v>693</v>
      </c>
      <c r="B3100" s="68" t="s">
        <v>2038</v>
      </c>
      <c r="C3100" s="1">
        <v>5002</v>
      </c>
      <c r="D3100" s="69">
        <v>2031592</v>
      </c>
      <c r="E3100" s="70" t="s">
        <v>97</v>
      </c>
      <c r="F3100" s="69">
        <v>2031592</v>
      </c>
      <c r="G3100" s="2">
        <v>1003</v>
      </c>
      <c r="H3100" s="80">
        <v>0</v>
      </c>
      <c r="I3100" s="80">
        <v>0</v>
      </c>
      <c r="L3100">
        <v>0</v>
      </c>
      <c r="M3100">
        <v>0</v>
      </c>
    </row>
    <row r="3101" spans="1:13" x14ac:dyDescent="0.2">
      <c r="A3101" s="67" t="s">
        <v>693</v>
      </c>
      <c r="B3101" s="68" t="s">
        <v>2038</v>
      </c>
      <c r="C3101" s="1">
        <v>5004</v>
      </c>
      <c r="D3101" s="69">
        <v>2024138</v>
      </c>
      <c r="E3101" s="70" t="s">
        <v>98</v>
      </c>
      <c r="F3101" s="69">
        <v>2024138</v>
      </c>
      <c r="G3101" s="2">
        <v>421</v>
      </c>
      <c r="H3101" s="80">
        <v>0</v>
      </c>
      <c r="I3101" s="80">
        <v>0</v>
      </c>
      <c r="L3101">
        <v>0</v>
      </c>
      <c r="M3101">
        <v>0</v>
      </c>
    </row>
    <row r="3102" spans="1:13" x14ac:dyDescent="0.2">
      <c r="A3102" s="67" t="s">
        <v>693</v>
      </c>
      <c r="B3102" s="68" t="s">
        <v>2038</v>
      </c>
      <c r="C3102" s="1">
        <v>5005</v>
      </c>
      <c r="D3102" s="69">
        <v>2027720</v>
      </c>
      <c r="E3102" s="70" t="s">
        <v>99</v>
      </c>
      <c r="F3102" s="69">
        <v>2027720</v>
      </c>
      <c r="G3102" s="2">
        <v>631</v>
      </c>
      <c r="H3102" s="80">
        <v>0</v>
      </c>
      <c r="I3102" s="80">
        <v>0</v>
      </c>
      <c r="L3102">
        <v>0</v>
      </c>
      <c r="M3102">
        <v>0</v>
      </c>
    </row>
    <row r="3103" spans="1:13" x14ac:dyDescent="0.2">
      <c r="A3103" s="67" t="s">
        <v>693</v>
      </c>
      <c r="B3103" s="68" t="s">
        <v>2038</v>
      </c>
      <c r="C3103" s="1">
        <v>5009</v>
      </c>
      <c r="D3103" s="69">
        <v>2015556</v>
      </c>
      <c r="E3103" s="70" t="s">
        <v>100</v>
      </c>
      <c r="F3103" s="69">
        <v>2015556</v>
      </c>
      <c r="G3103" s="2">
        <v>439</v>
      </c>
      <c r="H3103" s="80">
        <v>0</v>
      </c>
      <c r="I3103" s="80">
        <v>0</v>
      </c>
      <c r="L3103">
        <v>0</v>
      </c>
      <c r="M3103">
        <v>0</v>
      </c>
    </row>
    <row r="3104" spans="1:13" x14ac:dyDescent="0.2">
      <c r="A3104" s="67" t="s">
        <v>693</v>
      </c>
      <c r="B3104" s="68" t="s">
        <v>2038</v>
      </c>
      <c r="C3104" s="1">
        <v>5005</v>
      </c>
      <c r="D3104" s="69">
        <v>2008101</v>
      </c>
      <c r="E3104" s="70" t="s">
        <v>101</v>
      </c>
      <c r="F3104" s="69">
        <v>2008101</v>
      </c>
      <c r="G3104" s="2">
        <v>831</v>
      </c>
      <c r="H3104" s="80">
        <v>0</v>
      </c>
      <c r="I3104" s="80">
        <v>0</v>
      </c>
      <c r="L3104">
        <v>0</v>
      </c>
      <c r="M3104">
        <v>0</v>
      </c>
    </row>
    <row r="3105" spans="1:13" x14ac:dyDescent="0.2">
      <c r="A3105" s="67" t="s">
        <v>693</v>
      </c>
      <c r="B3105" s="68" t="s">
        <v>2038</v>
      </c>
      <c r="C3105" s="1">
        <v>5007</v>
      </c>
      <c r="D3105" s="69">
        <v>2014906</v>
      </c>
      <c r="E3105" s="70" t="s">
        <v>102</v>
      </c>
      <c r="F3105" s="69">
        <v>2014906</v>
      </c>
      <c r="G3105" s="2">
        <v>1808</v>
      </c>
      <c r="H3105" s="80">
        <v>0</v>
      </c>
      <c r="I3105" s="80">
        <v>0</v>
      </c>
      <c r="L3105">
        <v>0</v>
      </c>
      <c r="M3105">
        <v>0</v>
      </c>
    </row>
    <row r="3106" spans="1:13" x14ac:dyDescent="0.2">
      <c r="A3106" s="67" t="s">
        <v>693</v>
      </c>
      <c r="B3106" s="68" t="s">
        <v>2038</v>
      </c>
      <c r="C3106" s="1">
        <v>5003</v>
      </c>
      <c r="D3106" s="69">
        <v>2030997</v>
      </c>
      <c r="E3106" s="70" t="s">
        <v>103</v>
      </c>
      <c r="F3106" s="69">
        <v>2030997</v>
      </c>
      <c r="G3106" s="2">
        <v>642</v>
      </c>
      <c r="H3106" s="80">
        <v>0</v>
      </c>
      <c r="I3106" s="80">
        <v>0</v>
      </c>
      <c r="L3106">
        <v>0</v>
      </c>
      <c r="M3106">
        <v>0</v>
      </c>
    </row>
    <row r="3107" spans="1:13" x14ac:dyDescent="0.2">
      <c r="A3107" s="67" t="s">
        <v>693</v>
      </c>
      <c r="B3107" s="68" t="s">
        <v>2038</v>
      </c>
      <c r="C3107" s="1">
        <v>5006</v>
      </c>
      <c r="D3107" s="69">
        <v>2014085</v>
      </c>
      <c r="E3107" s="70" t="s">
        <v>104</v>
      </c>
      <c r="F3107" s="69">
        <v>2014085</v>
      </c>
      <c r="G3107" s="2">
        <v>46</v>
      </c>
      <c r="H3107" s="80">
        <v>0</v>
      </c>
      <c r="I3107" s="80">
        <v>0</v>
      </c>
      <c r="L3107">
        <v>0</v>
      </c>
      <c r="M3107">
        <v>0</v>
      </c>
    </row>
    <row r="3108" spans="1:13" x14ac:dyDescent="0.2">
      <c r="A3108" s="67" t="s">
        <v>693</v>
      </c>
      <c r="B3108" s="68" t="s">
        <v>2038</v>
      </c>
      <c r="C3108" s="1">
        <v>5004</v>
      </c>
      <c r="D3108" s="69">
        <v>2006567</v>
      </c>
      <c r="E3108" s="70" t="s">
        <v>105</v>
      </c>
      <c r="F3108" s="69">
        <v>2006567</v>
      </c>
      <c r="G3108" s="2">
        <v>918</v>
      </c>
      <c r="H3108" s="80">
        <v>0</v>
      </c>
      <c r="I3108" s="80">
        <v>0</v>
      </c>
      <c r="L3108">
        <v>0</v>
      </c>
      <c r="M3108">
        <v>0</v>
      </c>
    </row>
    <row r="3109" spans="1:13" x14ac:dyDescent="0.2">
      <c r="A3109" s="67" t="s">
        <v>693</v>
      </c>
      <c r="B3109" s="68" t="s">
        <v>2038</v>
      </c>
      <c r="C3109" s="1">
        <v>5005</v>
      </c>
      <c r="D3109" s="69">
        <v>2019080</v>
      </c>
      <c r="E3109" s="70" t="s">
        <v>106</v>
      </c>
      <c r="F3109" s="69">
        <v>2019080</v>
      </c>
      <c r="G3109" s="2">
        <v>1560</v>
      </c>
      <c r="H3109" s="80">
        <v>0</v>
      </c>
      <c r="I3109" s="80">
        <v>0</v>
      </c>
      <c r="L3109">
        <v>0</v>
      </c>
      <c r="M3109">
        <v>0</v>
      </c>
    </row>
    <row r="3110" spans="1:13" x14ac:dyDescent="0.2">
      <c r="A3110" s="67" t="s">
        <v>693</v>
      </c>
      <c r="B3110" s="68" t="s">
        <v>2038</v>
      </c>
      <c r="C3110" s="1">
        <v>5004</v>
      </c>
      <c r="D3110" s="69">
        <v>2002404</v>
      </c>
      <c r="E3110" s="70" t="s">
        <v>107</v>
      </c>
      <c r="F3110" s="69">
        <v>2002404</v>
      </c>
      <c r="G3110" s="2">
        <v>616</v>
      </c>
      <c r="H3110" s="80">
        <v>0</v>
      </c>
      <c r="I3110" s="80">
        <v>0</v>
      </c>
      <c r="L3110">
        <v>0</v>
      </c>
      <c r="M3110">
        <v>0</v>
      </c>
    </row>
    <row r="3111" spans="1:13" x14ac:dyDescent="0.2">
      <c r="A3111" s="67" t="s">
        <v>693</v>
      </c>
      <c r="B3111" s="68" t="s">
        <v>2038</v>
      </c>
      <c r="C3111" s="1">
        <v>5006</v>
      </c>
      <c r="D3111" s="69">
        <v>2021397</v>
      </c>
      <c r="E3111" s="70" t="s">
        <v>108</v>
      </c>
      <c r="F3111" s="69">
        <v>2021397</v>
      </c>
      <c r="G3111" s="2">
        <v>660</v>
      </c>
      <c r="H3111" s="80">
        <v>0</v>
      </c>
      <c r="I3111" s="80">
        <v>0</v>
      </c>
      <c r="L3111">
        <v>0</v>
      </c>
      <c r="M3111">
        <v>0</v>
      </c>
    </row>
    <row r="3112" spans="1:13" x14ac:dyDescent="0.2">
      <c r="A3112" s="67" t="s">
        <v>693</v>
      </c>
      <c r="B3112" s="68" t="s">
        <v>2038</v>
      </c>
      <c r="C3112" s="1">
        <v>5006</v>
      </c>
      <c r="D3112" s="69">
        <v>2020543</v>
      </c>
      <c r="E3112" s="70" t="s">
        <v>109</v>
      </c>
      <c r="F3112" s="69">
        <v>2020543</v>
      </c>
      <c r="G3112" s="2">
        <v>245</v>
      </c>
      <c r="H3112" s="80">
        <v>1</v>
      </c>
      <c r="I3112" s="80">
        <v>0</v>
      </c>
      <c r="L3112">
        <v>1</v>
      </c>
      <c r="M3112">
        <v>0</v>
      </c>
    </row>
    <row r="3113" spans="1:13" x14ac:dyDescent="0.2">
      <c r="A3113" s="67" t="s">
        <v>693</v>
      </c>
      <c r="B3113" s="68" t="s">
        <v>2038</v>
      </c>
      <c r="C3113" s="1">
        <v>5001</v>
      </c>
      <c r="D3113" s="69">
        <v>2023126</v>
      </c>
      <c r="E3113" s="70" t="s">
        <v>110</v>
      </c>
      <c r="F3113" s="69">
        <v>2023126</v>
      </c>
      <c r="G3113" s="2">
        <v>340</v>
      </c>
      <c r="H3113" s="80">
        <v>0</v>
      </c>
      <c r="I3113" s="80">
        <v>0</v>
      </c>
      <c r="L3113">
        <v>0</v>
      </c>
      <c r="M3113">
        <v>0</v>
      </c>
    </row>
    <row r="3114" spans="1:13" x14ac:dyDescent="0.2">
      <c r="A3114" s="67" t="s">
        <v>693</v>
      </c>
      <c r="B3114" s="68" t="s">
        <v>2038</v>
      </c>
      <c r="C3114" s="1">
        <v>5002</v>
      </c>
      <c r="D3114" s="69">
        <v>2018652</v>
      </c>
      <c r="E3114" s="70" t="s">
        <v>111</v>
      </c>
      <c r="F3114" s="69">
        <v>2018652</v>
      </c>
      <c r="G3114" s="2">
        <v>467</v>
      </c>
      <c r="H3114" s="80">
        <v>0</v>
      </c>
      <c r="I3114" s="80">
        <v>0</v>
      </c>
      <c r="L3114">
        <v>0</v>
      </c>
      <c r="M3114">
        <v>0</v>
      </c>
    </row>
    <row r="3115" spans="1:13" x14ac:dyDescent="0.2">
      <c r="A3115" s="67" t="s">
        <v>693</v>
      </c>
      <c r="B3115" s="68" t="s">
        <v>2038</v>
      </c>
      <c r="C3115" s="1">
        <v>5005</v>
      </c>
      <c r="D3115" s="69">
        <v>2003124</v>
      </c>
      <c r="E3115" s="70" t="s">
        <v>112</v>
      </c>
      <c r="F3115" s="69">
        <v>2003124</v>
      </c>
      <c r="G3115" s="2">
        <v>74</v>
      </c>
      <c r="H3115" s="80">
        <v>1</v>
      </c>
      <c r="I3115" s="80">
        <v>0</v>
      </c>
      <c r="L3115">
        <v>1</v>
      </c>
      <c r="M3115">
        <v>0</v>
      </c>
    </row>
    <row r="3116" spans="1:13" x14ac:dyDescent="0.2">
      <c r="A3116" s="67" t="s">
        <v>693</v>
      </c>
      <c r="B3116" s="68" t="s">
        <v>2038</v>
      </c>
      <c r="C3116" s="1">
        <v>5003</v>
      </c>
      <c r="D3116" s="69">
        <v>2008615</v>
      </c>
      <c r="E3116" s="70" t="s">
        <v>113</v>
      </c>
      <c r="F3116" s="69">
        <v>2008615</v>
      </c>
      <c r="G3116" s="2">
        <v>331</v>
      </c>
      <c r="H3116" s="80">
        <v>1</v>
      </c>
      <c r="I3116" s="80">
        <v>1</v>
      </c>
      <c r="L3116">
        <v>1</v>
      </c>
      <c r="M3116">
        <v>0</v>
      </c>
    </row>
    <row r="3117" spans="1:13" x14ac:dyDescent="0.2">
      <c r="A3117" s="67" t="s">
        <v>693</v>
      </c>
      <c r="B3117" s="68" t="s">
        <v>2038</v>
      </c>
      <c r="C3117" s="1">
        <v>5003</v>
      </c>
      <c r="D3117" s="69">
        <v>2014225</v>
      </c>
      <c r="E3117" s="70" t="s">
        <v>114</v>
      </c>
      <c r="F3117" s="69">
        <v>2014225</v>
      </c>
      <c r="G3117" s="2">
        <v>104</v>
      </c>
      <c r="H3117" s="80">
        <v>1</v>
      </c>
      <c r="I3117" s="80">
        <v>1</v>
      </c>
      <c r="L3117">
        <v>1</v>
      </c>
      <c r="M3117">
        <v>0</v>
      </c>
    </row>
    <row r="3118" spans="1:13" x14ac:dyDescent="0.2">
      <c r="A3118" s="67" t="s">
        <v>693</v>
      </c>
      <c r="B3118" s="68" t="s">
        <v>2038</v>
      </c>
      <c r="C3118" s="1">
        <v>5002</v>
      </c>
      <c r="D3118" s="69">
        <v>2030067</v>
      </c>
      <c r="E3118" s="70" t="s">
        <v>827</v>
      </c>
      <c r="F3118" s="69">
        <v>2030067</v>
      </c>
      <c r="G3118" s="2">
        <v>161</v>
      </c>
      <c r="H3118" s="80">
        <v>1</v>
      </c>
      <c r="I3118" s="80">
        <v>0</v>
      </c>
      <c r="L3118">
        <v>1</v>
      </c>
      <c r="M3118">
        <v>0</v>
      </c>
    </row>
    <row r="3119" spans="1:13" x14ac:dyDescent="0.2">
      <c r="A3119" s="67" t="s">
        <v>693</v>
      </c>
      <c r="B3119" s="68" t="s">
        <v>2038</v>
      </c>
      <c r="C3119" s="1">
        <v>5008</v>
      </c>
      <c r="D3119" s="69">
        <v>2011165</v>
      </c>
      <c r="E3119" s="70" t="s">
        <v>828</v>
      </c>
      <c r="F3119" s="69">
        <v>2011165</v>
      </c>
      <c r="G3119" s="2">
        <v>1073</v>
      </c>
      <c r="H3119" s="80">
        <v>1</v>
      </c>
      <c r="I3119" s="80">
        <v>1</v>
      </c>
      <c r="L3119">
        <v>1</v>
      </c>
      <c r="M3119">
        <v>0</v>
      </c>
    </row>
    <row r="3120" spans="1:13" x14ac:dyDescent="0.2">
      <c r="A3120" s="67" t="s">
        <v>693</v>
      </c>
      <c r="B3120" s="68" t="s">
        <v>2038</v>
      </c>
      <c r="C3120" s="1">
        <v>5004</v>
      </c>
      <c r="D3120" s="69">
        <v>2007700</v>
      </c>
      <c r="E3120" s="70" t="s">
        <v>829</v>
      </c>
      <c r="F3120" s="69">
        <v>2007700</v>
      </c>
      <c r="G3120" s="2">
        <v>1683</v>
      </c>
      <c r="H3120" s="80">
        <v>0</v>
      </c>
      <c r="I3120" s="80">
        <v>0</v>
      </c>
      <c r="L3120">
        <v>0</v>
      </c>
      <c r="M3120">
        <v>0</v>
      </c>
    </row>
    <row r="3121" spans="1:13" x14ac:dyDescent="0.2">
      <c r="A3121" s="67" t="s">
        <v>693</v>
      </c>
      <c r="B3121" s="68" t="s">
        <v>2038</v>
      </c>
      <c r="C3121" s="1">
        <v>5002</v>
      </c>
      <c r="D3121" s="69">
        <v>2011554</v>
      </c>
      <c r="E3121" s="70" t="s">
        <v>342</v>
      </c>
      <c r="F3121" s="69">
        <v>2011554</v>
      </c>
      <c r="G3121" s="2">
        <v>243</v>
      </c>
      <c r="H3121" s="80">
        <v>0</v>
      </c>
      <c r="I3121" s="80">
        <v>0</v>
      </c>
      <c r="L3121">
        <v>0</v>
      </c>
      <c r="M3121">
        <v>0</v>
      </c>
    </row>
    <row r="3122" spans="1:13" x14ac:dyDescent="0.2">
      <c r="A3122" s="67" t="s">
        <v>693</v>
      </c>
      <c r="B3122" s="68" t="s">
        <v>2038</v>
      </c>
      <c r="C3122" s="1">
        <v>5002</v>
      </c>
      <c r="D3122" s="69">
        <v>2026161</v>
      </c>
      <c r="E3122" s="70" t="s">
        <v>343</v>
      </c>
      <c r="F3122" s="69">
        <v>2026161</v>
      </c>
      <c r="G3122" s="2">
        <v>33</v>
      </c>
      <c r="H3122" s="80">
        <v>1</v>
      </c>
      <c r="I3122" s="80">
        <v>1</v>
      </c>
      <c r="L3122">
        <v>1</v>
      </c>
      <c r="M3122">
        <v>0</v>
      </c>
    </row>
    <row r="3123" spans="1:13" x14ac:dyDescent="0.2">
      <c r="A3123" s="67" t="s">
        <v>693</v>
      </c>
      <c r="B3123" s="68" t="s">
        <v>2038</v>
      </c>
      <c r="C3123" s="1">
        <v>5002</v>
      </c>
      <c r="D3123" s="69">
        <v>2017853</v>
      </c>
      <c r="E3123" s="70" t="s">
        <v>344</v>
      </c>
      <c r="F3123" s="69">
        <v>2017853</v>
      </c>
      <c r="G3123" s="2">
        <v>219</v>
      </c>
      <c r="H3123" s="80">
        <v>1</v>
      </c>
      <c r="I3123" s="80">
        <v>0</v>
      </c>
      <c r="L3123">
        <v>1</v>
      </c>
      <c r="M3123">
        <v>0</v>
      </c>
    </row>
    <row r="3124" spans="1:13" x14ac:dyDescent="0.2">
      <c r="A3124" s="67" t="s">
        <v>693</v>
      </c>
      <c r="B3124" s="68" t="s">
        <v>2038</v>
      </c>
      <c r="C3124" s="1">
        <v>5005</v>
      </c>
      <c r="D3124" s="69">
        <v>2008828</v>
      </c>
      <c r="E3124" s="70" t="s">
        <v>345</v>
      </c>
      <c r="F3124" s="69">
        <v>2008828</v>
      </c>
      <c r="G3124" s="2">
        <v>1117</v>
      </c>
      <c r="H3124" s="80">
        <v>0</v>
      </c>
      <c r="I3124" s="80">
        <v>0</v>
      </c>
      <c r="L3124">
        <v>0</v>
      </c>
      <c r="M3124">
        <v>0</v>
      </c>
    </row>
    <row r="3125" spans="1:13" x14ac:dyDescent="0.2">
      <c r="A3125" s="67" t="s">
        <v>693</v>
      </c>
      <c r="B3125" s="68" t="s">
        <v>2038</v>
      </c>
      <c r="C3125" s="1">
        <v>5006</v>
      </c>
      <c r="D3125" s="69">
        <v>2027951</v>
      </c>
      <c r="E3125" s="70" t="s">
        <v>346</v>
      </c>
      <c r="F3125" s="69">
        <v>2027951</v>
      </c>
      <c r="G3125" s="2">
        <v>198</v>
      </c>
      <c r="H3125" s="80">
        <v>0</v>
      </c>
      <c r="I3125" s="80">
        <v>0</v>
      </c>
      <c r="L3125">
        <v>0</v>
      </c>
      <c r="M3125">
        <v>0</v>
      </c>
    </row>
    <row r="3126" spans="1:13" x14ac:dyDescent="0.2">
      <c r="A3126" s="67" t="s">
        <v>693</v>
      </c>
      <c r="B3126" s="68" t="s">
        <v>2038</v>
      </c>
      <c r="C3126" s="1">
        <v>5002</v>
      </c>
      <c r="D3126" s="69">
        <v>2004969</v>
      </c>
      <c r="E3126" s="70" t="s">
        <v>347</v>
      </c>
      <c r="F3126" s="69">
        <v>2004969</v>
      </c>
      <c r="G3126" s="2">
        <v>410</v>
      </c>
      <c r="H3126" s="80">
        <v>1</v>
      </c>
      <c r="I3126" s="80">
        <v>0</v>
      </c>
      <c r="L3126">
        <v>1</v>
      </c>
      <c r="M3126">
        <v>0</v>
      </c>
    </row>
    <row r="3127" spans="1:13" x14ac:dyDescent="0.2">
      <c r="A3127" s="67" t="s">
        <v>693</v>
      </c>
      <c r="B3127" s="68" t="s">
        <v>2038</v>
      </c>
      <c r="C3127" s="1">
        <v>5002</v>
      </c>
      <c r="D3127" s="69">
        <v>2032638</v>
      </c>
      <c r="E3127" s="70" t="s">
        <v>348</v>
      </c>
      <c r="F3127" s="69">
        <v>2032638</v>
      </c>
      <c r="G3127" s="2">
        <v>664</v>
      </c>
      <c r="H3127" s="80">
        <v>0</v>
      </c>
      <c r="I3127" s="80">
        <v>0</v>
      </c>
      <c r="L3127">
        <v>0</v>
      </c>
      <c r="M3127">
        <v>0</v>
      </c>
    </row>
    <row r="3128" spans="1:13" x14ac:dyDescent="0.2">
      <c r="A3128" s="67" t="s">
        <v>693</v>
      </c>
      <c r="B3128" s="68" t="s">
        <v>2038</v>
      </c>
      <c r="C3128" s="1">
        <v>5005</v>
      </c>
      <c r="D3128" s="69">
        <v>2005342</v>
      </c>
      <c r="E3128" s="70" t="s">
        <v>349</v>
      </c>
      <c r="F3128" s="69">
        <v>2005342</v>
      </c>
      <c r="G3128" s="2">
        <v>720</v>
      </c>
      <c r="H3128" s="80">
        <v>0</v>
      </c>
      <c r="I3128" s="80">
        <v>0</v>
      </c>
      <c r="L3128">
        <v>0</v>
      </c>
      <c r="M3128">
        <v>0</v>
      </c>
    </row>
    <row r="3129" spans="1:13" x14ac:dyDescent="0.2">
      <c r="A3129" s="67" t="s">
        <v>693</v>
      </c>
      <c r="B3129" s="68" t="s">
        <v>2038</v>
      </c>
      <c r="C3129" s="1">
        <v>5003</v>
      </c>
      <c r="D3129" s="69">
        <v>2016382</v>
      </c>
      <c r="E3129" s="70" t="s">
        <v>350</v>
      </c>
      <c r="F3129" s="69">
        <v>2016382</v>
      </c>
      <c r="G3129" s="2">
        <v>918</v>
      </c>
      <c r="H3129" s="80">
        <v>0</v>
      </c>
      <c r="I3129" s="80">
        <v>0</v>
      </c>
      <c r="L3129">
        <v>0</v>
      </c>
      <c r="M3129">
        <v>0</v>
      </c>
    </row>
    <row r="3130" spans="1:13" x14ac:dyDescent="0.2">
      <c r="A3130" s="67" t="s">
        <v>693</v>
      </c>
      <c r="B3130" s="68" t="s">
        <v>2038</v>
      </c>
      <c r="C3130" s="1">
        <v>5003</v>
      </c>
      <c r="D3130" s="69">
        <v>2025113</v>
      </c>
      <c r="E3130" s="70" t="s">
        <v>351</v>
      </c>
      <c r="F3130" s="69">
        <v>2025113</v>
      </c>
      <c r="G3130" s="2">
        <v>1200</v>
      </c>
      <c r="H3130" s="80">
        <v>0</v>
      </c>
      <c r="I3130" s="80">
        <v>0</v>
      </c>
      <c r="L3130">
        <v>0</v>
      </c>
      <c r="M3130">
        <v>0</v>
      </c>
    </row>
    <row r="3131" spans="1:13" x14ac:dyDescent="0.2">
      <c r="A3131" s="67" t="s">
        <v>693</v>
      </c>
      <c r="B3131" s="68" t="s">
        <v>2038</v>
      </c>
      <c r="C3131" s="1">
        <v>5006</v>
      </c>
      <c r="D3131" s="69">
        <v>2012609</v>
      </c>
      <c r="E3131" s="70" t="s">
        <v>352</v>
      </c>
      <c r="F3131" s="69">
        <v>2012609</v>
      </c>
      <c r="G3131" s="2">
        <v>1811</v>
      </c>
      <c r="H3131" s="80">
        <v>0</v>
      </c>
      <c r="I3131" s="80">
        <v>0</v>
      </c>
      <c r="L3131">
        <v>0</v>
      </c>
      <c r="M3131">
        <v>0</v>
      </c>
    </row>
    <row r="3132" spans="1:13" x14ac:dyDescent="0.2">
      <c r="A3132" s="67" t="s">
        <v>693</v>
      </c>
      <c r="B3132" s="68" t="s">
        <v>2038</v>
      </c>
      <c r="C3132" s="1">
        <v>5004</v>
      </c>
      <c r="D3132" s="69">
        <v>2032197</v>
      </c>
      <c r="E3132" s="70" t="s">
        <v>353</v>
      </c>
      <c r="F3132" s="69">
        <v>2032197</v>
      </c>
      <c r="G3132" s="2">
        <v>1040</v>
      </c>
      <c r="H3132" s="80">
        <v>0</v>
      </c>
      <c r="I3132" s="80">
        <v>0</v>
      </c>
      <c r="L3132">
        <v>0</v>
      </c>
      <c r="M3132">
        <v>0</v>
      </c>
    </row>
    <row r="3133" spans="1:13" x14ac:dyDescent="0.2">
      <c r="A3133" s="67" t="s">
        <v>693</v>
      </c>
      <c r="B3133" s="68" t="s">
        <v>2038</v>
      </c>
      <c r="C3133" s="1">
        <v>5003</v>
      </c>
      <c r="D3133" s="69">
        <v>2026268</v>
      </c>
      <c r="E3133" s="70" t="s">
        <v>2433</v>
      </c>
      <c r="F3133" s="69">
        <v>2026268</v>
      </c>
      <c r="G3133" s="2">
        <v>70</v>
      </c>
      <c r="H3133" s="80">
        <v>1</v>
      </c>
      <c r="I3133" s="80">
        <v>0</v>
      </c>
      <c r="L3133">
        <v>1</v>
      </c>
      <c r="M3133">
        <v>0</v>
      </c>
    </row>
    <row r="3134" spans="1:13" x14ac:dyDescent="0.2">
      <c r="A3134" s="67" t="s">
        <v>693</v>
      </c>
      <c r="B3134" s="68" t="s">
        <v>2038</v>
      </c>
      <c r="C3134" s="1">
        <v>5005</v>
      </c>
      <c r="D3134" s="69">
        <v>2010302</v>
      </c>
      <c r="E3134" s="70" t="s">
        <v>2434</v>
      </c>
      <c r="F3134" s="69">
        <v>2010302</v>
      </c>
      <c r="G3134" s="2">
        <v>598</v>
      </c>
      <c r="H3134" s="80">
        <v>0</v>
      </c>
      <c r="I3134" s="80">
        <v>0</v>
      </c>
      <c r="L3134">
        <v>0</v>
      </c>
      <c r="M3134">
        <v>0</v>
      </c>
    </row>
    <row r="3135" spans="1:13" x14ac:dyDescent="0.2">
      <c r="A3135" s="67" t="s">
        <v>693</v>
      </c>
      <c r="B3135" s="68" t="s">
        <v>2038</v>
      </c>
      <c r="C3135" s="1">
        <v>5005</v>
      </c>
      <c r="D3135" s="69">
        <v>2014322</v>
      </c>
      <c r="E3135" s="70" t="s">
        <v>2435</v>
      </c>
      <c r="F3135" s="69">
        <v>2014322</v>
      </c>
      <c r="G3135" s="2">
        <v>392</v>
      </c>
      <c r="H3135" s="80">
        <v>0</v>
      </c>
      <c r="I3135" s="80">
        <v>0</v>
      </c>
      <c r="L3135">
        <v>0</v>
      </c>
      <c r="M3135">
        <v>0</v>
      </c>
    </row>
    <row r="3136" spans="1:13" x14ac:dyDescent="0.2">
      <c r="A3136" s="67" t="s">
        <v>693</v>
      </c>
      <c r="B3136" s="68" t="s">
        <v>2038</v>
      </c>
      <c r="C3136" s="1">
        <v>5001</v>
      </c>
      <c r="D3136" s="69">
        <v>2010685</v>
      </c>
      <c r="E3136" s="70" t="s">
        <v>2436</v>
      </c>
      <c r="F3136" s="69">
        <v>2010685</v>
      </c>
      <c r="G3136" s="2">
        <v>143</v>
      </c>
      <c r="H3136" s="80">
        <v>0</v>
      </c>
      <c r="I3136" s="80">
        <v>0</v>
      </c>
      <c r="L3136">
        <v>0</v>
      </c>
      <c r="M3136">
        <v>0</v>
      </c>
    </row>
    <row r="3137" spans="1:13" x14ac:dyDescent="0.2">
      <c r="A3137" s="67" t="s">
        <v>693</v>
      </c>
      <c r="B3137" s="68" t="s">
        <v>2038</v>
      </c>
      <c r="C3137" s="1">
        <v>5003</v>
      </c>
      <c r="D3137" s="69">
        <v>2002529</v>
      </c>
      <c r="E3137" s="70" t="s">
        <v>2437</v>
      </c>
      <c r="F3137" s="69">
        <v>2002529</v>
      </c>
      <c r="G3137" s="2">
        <v>225</v>
      </c>
      <c r="H3137" s="80">
        <v>1</v>
      </c>
      <c r="I3137" s="80">
        <v>0</v>
      </c>
      <c r="L3137">
        <v>1</v>
      </c>
      <c r="M3137">
        <v>0</v>
      </c>
    </row>
    <row r="3138" spans="1:13" x14ac:dyDescent="0.2">
      <c r="A3138" s="67" t="s">
        <v>693</v>
      </c>
      <c r="B3138" s="68" t="s">
        <v>2038</v>
      </c>
      <c r="C3138" s="1">
        <v>5001</v>
      </c>
      <c r="D3138" s="69">
        <v>2014182</v>
      </c>
      <c r="E3138" s="70" t="s">
        <v>2438</v>
      </c>
      <c r="F3138" s="69">
        <v>2014182</v>
      </c>
      <c r="G3138" s="2">
        <v>1085</v>
      </c>
      <c r="H3138" s="80">
        <v>0</v>
      </c>
      <c r="I3138" s="80">
        <v>0</v>
      </c>
      <c r="L3138">
        <v>0</v>
      </c>
      <c r="M3138">
        <v>0</v>
      </c>
    </row>
    <row r="3139" spans="1:13" x14ac:dyDescent="0.2">
      <c r="A3139" s="67" t="s">
        <v>693</v>
      </c>
      <c r="B3139" s="68" t="s">
        <v>2038</v>
      </c>
      <c r="C3139" s="1">
        <v>5001</v>
      </c>
      <c r="D3139" s="69">
        <v>2032142</v>
      </c>
      <c r="E3139" s="70" t="s">
        <v>2439</v>
      </c>
      <c r="F3139" s="69">
        <v>2032142</v>
      </c>
      <c r="G3139" s="2">
        <v>151</v>
      </c>
      <c r="H3139" s="80">
        <v>0</v>
      </c>
      <c r="I3139" s="80">
        <v>0</v>
      </c>
      <c r="L3139">
        <v>0</v>
      </c>
      <c r="M3139">
        <v>0</v>
      </c>
    </row>
    <row r="3140" spans="1:13" x14ac:dyDescent="0.2">
      <c r="A3140" s="67" t="s">
        <v>693</v>
      </c>
      <c r="B3140" s="68" t="s">
        <v>2038</v>
      </c>
      <c r="C3140" s="1">
        <v>5001</v>
      </c>
      <c r="D3140" s="69">
        <v>2006549</v>
      </c>
      <c r="E3140" s="70" t="s">
        <v>2440</v>
      </c>
      <c r="F3140" s="69">
        <v>2006549</v>
      </c>
      <c r="G3140" s="2">
        <v>99</v>
      </c>
      <c r="H3140" s="80">
        <v>1</v>
      </c>
      <c r="I3140" s="80">
        <v>1</v>
      </c>
      <c r="L3140">
        <v>1</v>
      </c>
      <c r="M3140">
        <v>0</v>
      </c>
    </row>
    <row r="3141" spans="1:13" x14ac:dyDescent="0.2">
      <c r="A3141" s="67" t="s">
        <v>693</v>
      </c>
      <c r="B3141" s="68" t="s">
        <v>2038</v>
      </c>
      <c r="C3141" s="1">
        <v>5006</v>
      </c>
      <c r="D3141" s="69">
        <v>2011800</v>
      </c>
      <c r="E3141" s="70" t="s">
        <v>520</v>
      </c>
      <c r="F3141" s="69">
        <v>2011800</v>
      </c>
      <c r="G3141" s="2">
        <v>370</v>
      </c>
      <c r="H3141" s="80">
        <v>1</v>
      </c>
      <c r="I3141" s="80">
        <v>0</v>
      </c>
      <c r="L3141">
        <v>1</v>
      </c>
      <c r="M3141">
        <v>0</v>
      </c>
    </row>
    <row r="3142" spans="1:13" x14ac:dyDescent="0.2">
      <c r="A3142" s="67" t="s">
        <v>693</v>
      </c>
      <c r="B3142" s="68" t="s">
        <v>2038</v>
      </c>
      <c r="C3142" s="1">
        <v>5001</v>
      </c>
      <c r="D3142" s="69">
        <v>2012919</v>
      </c>
      <c r="E3142" s="70" t="s">
        <v>521</v>
      </c>
      <c r="F3142" s="69">
        <v>2012919</v>
      </c>
      <c r="G3142" s="2">
        <v>2185</v>
      </c>
      <c r="H3142" s="80">
        <v>0</v>
      </c>
      <c r="I3142" s="80">
        <v>0</v>
      </c>
      <c r="L3142">
        <v>0</v>
      </c>
      <c r="M3142">
        <v>0</v>
      </c>
    </row>
    <row r="3143" spans="1:13" x14ac:dyDescent="0.2">
      <c r="A3143" s="67" t="s">
        <v>693</v>
      </c>
      <c r="B3143" s="68" t="s">
        <v>2038</v>
      </c>
      <c r="C3143" s="1">
        <v>5005</v>
      </c>
      <c r="D3143" s="69">
        <v>2008369</v>
      </c>
      <c r="E3143" s="70" t="s">
        <v>522</v>
      </c>
      <c r="F3143" s="69">
        <v>2008369</v>
      </c>
      <c r="G3143" s="2">
        <v>90</v>
      </c>
      <c r="H3143" s="80">
        <v>0</v>
      </c>
      <c r="I3143" s="80">
        <v>0</v>
      </c>
      <c r="L3143">
        <v>0</v>
      </c>
      <c r="M3143">
        <v>0</v>
      </c>
    </row>
    <row r="3144" spans="1:13" x14ac:dyDescent="0.2">
      <c r="A3144" s="67" t="s">
        <v>693</v>
      </c>
      <c r="B3144" s="68" t="s">
        <v>2038</v>
      </c>
      <c r="C3144" s="1">
        <v>5003</v>
      </c>
      <c r="D3144" s="69">
        <v>2024590</v>
      </c>
      <c r="E3144" s="70" t="s">
        <v>523</v>
      </c>
      <c r="F3144" s="69">
        <v>2024590</v>
      </c>
      <c r="G3144" s="2">
        <v>249</v>
      </c>
      <c r="H3144" s="80">
        <v>1</v>
      </c>
      <c r="I3144" s="80">
        <v>1</v>
      </c>
      <c r="L3144">
        <v>1</v>
      </c>
      <c r="M3144">
        <v>0</v>
      </c>
    </row>
    <row r="3145" spans="1:13" x14ac:dyDescent="0.2">
      <c r="A3145" s="67" t="s">
        <v>693</v>
      </c>
      <c r="B3145" s="68" t="s">
        <v>2038</v>
      </c>
      <c r="C3145" s="1">
        <v>5001</v>
      </c>
      <c r="D3145" s="69">
        <v>2017400</v>
      </c>
      <c r="E3145" s="70" t="s">
        <v>524</v>
      </c>
      <c r="F3145" s="69">
        <v>2017400</v>
      </c>
      <c r="G3145" s="2">
        <v>1656</v>
      </c>
      <c r="H3145" s="80">
        <v>0</v>
      </c>
      <c r="I3145" s="80">
        <v>0</v>
      </c>
      <c r="L3145">
        <v>0</v>
      </c>
      <c r="M3145">
        <v>0</v>
      </c>
    </row>
    <row r="3146" spans="1:13" x14ac:dyDescent="0.2">
      <c r="A3146" s="67" t="s">
        <v>693</v>
      </c>
      <c r="B3146" s="68" t="s">
        <v>2038</v>
      </c>
      <c r="C3146" s="1">
        <v>5002</v>
      </c>
      <c r="D3146" s="69">
        <v>2007579</v>
      </c>
      <c r="E3146" s="70" t="s">
        <v>525</v>
      </c>
      <c r="F3146" s="69">
        <v>2007579</v>
      </c>
      <c r="G3146" s="2">
        <v>671</v>
      </c>
      <c r="H3146" s="80">
        <v>0</v>
      </c>
      <c r="I3146" s="80">
        <v>1</v>
      </c>
      <c r="L3146">
        <v>1</v>
      </c>
      <c r="M3146">
        <v>0</v>
      </c>
    </row>
    <row r="3147" spans="1:13" x14ac:dyDescent="0.2">
      <c r="A3147" s="67" t="s">
        <v>693</v>
      </c>
      <c r="B3147" s="68" t="s">
        <v>2038</v>
      </c>
      <c r="C3147" s="1">
        <v>5006</v>
      </c>
      <c r="D3147" s="69">
        <v>2024280</v>
      </c>
      <c r="E3147" s="70" t="s">
        <v>526</v>
      </c>
      <c r="F3147" s="69">
        <v>2024280</v>
      </c>
      <c r="G3147" s="2">
        <v>720</v>
      </c>
      <c r="H3147" s="80">
        <v>0</v>
      </c>
      <c r="I3147" s="80">
        <v>0</v>
      </c>
      <c r="L3147">
        <v>0</v>
      </c>
      <c r="M3147">
        <v>0</v>
      </c>
    </row>
    <row r="3148" spans="1:13" x14ac:dyDescent="0.2">
      <c r="A3148" s="67" t="s">
        <v>693</v>
      </c>
      <c r="B3148" s="68" t="s">
        <v>2038</v>
      </c>
      <c r="C3148" s="1">
        <v>5005</v>
      </c>
      <c r="D3148" s="69">
        <v>2028495</v>
      </c>
      <c r="E3148" s="70" t="s">
        <v>527</v>
      </c>
      <c r="F3148" s="69">
        <v>2028495</v>
      </c>
      <c r="G3148" s="2">
        <v>373</v>
      </c>
      <c r="H3148" s="80">
        <v>0</v>
      </c>
      <c r="I3148" s="80">
        <v>0</v>
      </c>
      <c r="L3148">
        <v>0</v>
      </c>
      <c r="M3148">
        <v>0</v>
      </c>
    </row>
    <row r="3149" spans="1:13" x14ac:dyDescent="0.2">
      <c r="A3149" s="67" t="s">
        <v>693</v>
      </c>
      <c r="B3149" s="68" t="s">
        <v>2038</v>
      </c>
      <c r="C3149" s="1">
        <v>5006</v>
      </c>
      <c r="D3149" s="69">
        <v>2004002</v>
      </c>
      <c r="E3149" s="70" t="s">
        <v>528</v>
      </c>
      <c r="F3149" s="69">
        <v>2004002</v>
      </c>
      <c r="G3149" s="2">
        <v>1024</v>
      </c>
      <c r="H3149" s="80">
        <v>0</v>
      </c>
      <c r="I3149" s="80">
        <v>0</v>
      </c>
      <c r="L3149">
        <v>0</v>
      </c>
      <c r="M3149">
        <v>0</v>
      </c>
    </row>
    <row r="3150" spans="1:13" x14ac:dyDescent="0.2">
      <c r="A3150" s="67" t="s">
        <v>693</v>
      </c>
      <c r="B3150" s="68" t="s">
        <v>2038</v>
      </c>
      <c r="C3150" s="1">
        <v>5005</v>
      </c>
      <c r="D3150" s="69">
        <v>2002486</v>
      </c>
      <c r="E3150" s="70" t="s">
        <v>529</v>
      </c>
      <c r="F3150" s="69">
        <v>2002486</v>
      </c>
      <c r="G3150" s="2">
        <v>577</v>
      </c>
      <c r="H3150" s="80">
        <v>0</v>
      </c>
      <c r="I3150" s="80">
        <v>0</v>
      </c>
      <c r="L3150">
        <v>0</v>
      </c>
      <c r="M3150">
        <v>0</v>
      </c>
    </row>
    <row r="3151" spans="1:13" x14ac:dyDescent="0.2">
      <c r="A3151" s="67" t="s">
        <v>693</v>
      </c>
      <c r="B3151" s="68" t="s">
        <v>2038</v>
      </c>
      <c r="C3151" s="1">
        <v>5005</v>
      </c>
      <c r="D3151" s="69">
        <v>2032054</v>
      </c>
      <c r="E3151" s="70" t="s">
        <v>530</v>
      </c>
      <c r="F3151" s="69">
        <v>2032054</v>
      </c>
      <c r="G3151" s="2">
        <v>60110</v>
      </c>
      <c r="H3151" s="80">
        <v>0</v>
      </c>
      <c r="I3151" s="80">
        <v>0</v>
      </c>
      <c r="L3151">
        <v>0</v>
      </c>
      <c r="M3151">
        <v>0</v>
      </c>
    </row>
    <row r="3152" spans="1:13" x14ac:dyDescent="0.2">
      <c r="A3152" s="67" t="s">
        <v>693</v>
      </c>
      <c r="B3152" s="68" t="s">
        <v>2038</v>
      </c>
      <c r="C3152" s="1">
        <v>5005</v>
      </c>
      <c r="D3152" s="69">
        <v>2023834</v>
      </c>
      <c r="E3152" s="70" t="s">
        <v>531</v>
      </c>
      <c r="F3152" s="69">
        <v>2023834</v>
      </c>
      <c r="G3152" s="2">
        <v>381</v>
      </c>
      <c r="H3152" s="80">
        <v>0</v>
      </c>
      <c r="I3152" s="80">
        <v>0</v>
      </c>
      <c r="L3152">
        <v>0</v>
      </c>
      <c r="M3152">
        <v>0</v>
      </c>
    </row>
    <row r="3153" spans="1:13" x14ac:dyDescent="0.2">
      <c r="A3153" s="67" t="s">
        <v>693</v>
      </c>
      <c r="B3153" s="68" t="s">
        <v>2038</v>
      </c>
      <c r="C3153" s="1">
        <v>5008</v>
      </c>
      <c r="D3153" s="69">
        <v>2016896</v>
      </c>
      <c r="E3153" s="70" t="s">
        <v>532</v>
      </c>
      <c r="F3153" s="69">
        <v>2016896</v>
      </c>
      <c r="G3153" s="2">
        <v>128</v>
      </c>
      <c r="H3153" s="80">
        <v>1</v>
      </c>
      <c r="I3153" s="80">
        <v>0</v>
      </c>
      <c r="L3153">
        <v>1</v>
      </c>
      <c r="M3153">
        <v>0</v>
      </c>
    </row>
    <row r="3154" spans="1:13" x14ac:dyDescent="0.2">
      <c r="A3154" s="67" t="s">
        <v>693</v>
      </c>
      <c r="B3154" s="68" t="s">
        <v>2038</v>
      </c>
      <c r="C3154" s="1">
        <v>5005</v>
      </c>
      <c r="D3154" s="69">
        <v>2012496</v>
      </c>
      <c r="E3154" s="70" t="s">
        <v>533</v>
      </c>
      <c r="F3154" s="69">
        <v>2012496</v>
      </c>
      <c r="G3154" s="2">
        <v>378</v>
      </c>
      <c r="H3154" s="80">
        <v>0</v>
      </c>
      <c r="I3154" s="80">
        <v>0</v>
      </c>
      <c r="L3154">
        <v>0</v>
      </c>
      <c r="M3154">
        <v>0</v>
      </c>
    </row>
    <row r="3155" spans="1:13" x14ac:dyDescent="0.2">
      <c r="A3155" s="67" t="s">
        <v>693</v>
      </c>
      <c r="B3155" s="68" t="s">
        <v>2038</v>
      </c>
      <c r="C3155" s="1">
        <v>5009</v>
      </c>
      <c r="D3155" s="69">
        <v>2011785</v>
      </c>
      <c r="E3155" s="70" t="s">
        <v>534</v>
      </c>
      <c r="F3155" s="69">
        <v>2011785</v>
      </c>
      <c r="G3155" s="2">
        <v>2105</v>
      </c>
      <c r="H3155" s="80">
        <v>0</v>
      </c>
      <c r="I3155" s="80">
        <v>0</v>
      </c>
      <c r="L3155">
        <v>0</v>
      </c>
      <c r="M3155">
        <v>0</v>
      </c>
    </row>
    <row r="3156" spans="1:13" x14ac:dyDescent="0.2">
      <c r="A3156" s="67" t="s">
        <v>693</v>
      </c>
      <c r="B3156" s="68" t="s">
        <v>2038</v>
      </c>
      <c r="C3156" s="1">
        <v>5009</v>
      </c>
      <c r="D3156" s="69">
        <v>2010348</v>
      </c>
      <c r="E3156" s="70" t="s">
        <v>535</v>
      </c>
      <c r="F3156" s="69">
        <v>2010348</v>
      </c>
      <c r="G3156" s="2">
        <v>3145</v>
      </c>
      <c r="H3156" s="80">
        <v>0</v>
      </c>
      <c r="I3156" s="80">
        <v>1</v>
      </c>
      <c r="L3156">
        <v>1</v>
      </c>
      <c r="M3156">
        <v>0</v>
      </c>
    </row>
    <row r="3157" spans="1:13" x14ac:dyDescent="0.2">
      <c r="A3157" s="67" t="s">
        <v>693</v>
      </c>
      <c r="B3157" s="68" t="s">
        <v>2038</v>
      </c>
      <c r="C3157" s="1">
        <v>5007</v>
      </c>
      <c r="D3157" s="69">
        <v>2018768</v>
      </c>
      <c r="E3157" s="70" t="s">
        <v>536</v>
      </c>
      <c r="F3157" s="69">
        <v>2018768</v>
      </c>
      <c r="G3157" s="2">
        <v>32</v>
      </c>
      <c r="H3157" s="80">
        <v>0</v>
      </c>
      <c r="I3157" s="80">
        <v>0</v>
      </c>
      <c r="L3157">
        <v>0</v>
      </c>
      <c r="M3157">
        <v>0</v>
      </c>
    </row>
    <row r="3158" spans="1:13" x14ac:dyDescent="0.2">
      <c r="A3158" s="67" t="s">
        <v>693</v>
      </c>
      <c r="B3158" s="68" t="s">
        <v>2038</v>
      </c>
      <c r="C3158" s="1">
        <v>5005</v>
      </c>
      <c r="D3158" s="69">
        <v>2030313</v>
      </c>
      <c r="E3158" s="70" t="s">
        <v>537</v>
      </c>
      <c r="F3158" s="69">
        <v>2030313</v>
      </c>
      <c r="G3158" s="2">
        <v>3116</v>
      </c>
      <c r="H3158" s="80">
        <v>0</v>
      </c>
      <c r="I3158" s="80">
        <v>0</v>
      </c>
      <c r="L3158">
        <v>0</v>
      </c>
      <c r="M3158">
        <v>0</v>
      </c>
    </row>
    <row r="3159" spans="1:13" x14ac:dyDescent="0.2">
      <c r="A3159" s="67" t="s">
        <v>693</v>
      </c>
      <c r="B3159" s="68" t="s">
        <v>2038</v>
      </c>
      <c r="C3159" s="1">
        <v>5009</v>
      </c>
      <c r="D3159" s="69">
        <v>2031617</v>
      </c>
      <c r="E3159" s="70" t="s">
        <v>538</v>
      </c>
      <c r="F3159" s="69">
        <v>2031617</v>
      </c>
      <c r="G3159" s="2">
        <v>186</v>
      </c>
      <c r="H3159" s="80">
        <v>0</v>
      </c>
      <c r="I3159" s="80">
        <v>0</v>
      </c>
      <c r="L3159">
        <v>0</v>
      </c>
      <c r="M3159">
        <v>0</v>
      </c>
    </row>
    <row r="3160" spans="1:13" x14ac:dyDescent="0.2">
      <c r="A3160" s="67" t="s">
        <v>693</v>
      </c>
      <c r="B3160" s="68" t="s">
        <v>2038</v>
      </c>
      <c r="C3160" s="1">
        <v>5009</v>
      </c>
      <c r="D3160" s="69">
        <v>2002972</v>
      </c>
      <c r="E3160" s="70" t="s">
        <v>539</v>
      </c>
      <c r="F3160" s="69">
        <v>2002972</v>
      </c>
      <c r="G3160" s="2">
        <v>118</v>
      </c>
      <c r="H3160" s="80">
        <v>0</v>
      </c>
      <c r="I3160" s="80">
        <v>0</v>
      </c>
      <c r="L3160">
        <v>0</v>
      </c>
      <c r="M3160">
        <v>0</v>
      </c>
    </row>
    <row r="3161" spans="1:13" x14ac:dyDescent="0.2">
      <c r="A3161" s="67" t="s">
        <v>693</v>
      </c>
      <c r="B3161" s="68" t="s">
        <v>2038</v>
      </c>
      <c r="C3161" s="1">
        <v>5009</v>
      </c>
      <c r="D3161" s="69">
        <v>2022947</v>
      </c>
      <c r="E3161" s="70" t="s">
        <v>540</v>
      </c>
      <c r="F3161" s="69">
        <v>2022947</v>
      </c>
      <c r="G3161" s="2">
        <v>624</v>
      </c>
      <c r="H3161" s="80">
        <v>0</v>
      </c>
      <c r="I3161" s="80">
        <v>0</v>
      </c>
      <c r="L3161">
        <v>0</v>
      </c>
      <c r="M3161">
        <v>0</v>
      </c>
    </row>
    <row r="3162" spans="1:13" x14ac:dyDescent="0.2">
      <c r="A3162" s="67" t="s">
        <v>693</v>
      </c>
      <c r="B3162" s="68" t="s">
        <v>2038</v>
      </c>
      <c r="C3162" s="1">
        <v>5001</v>
      </c>
      <c r="D3162" s="69">
        <v>2033288</v>
      </c>
      <c r="E3162" s="70" t="s">
        <v>541</v>
      </c>
      <c r="F3162" s="69">
        <v>2033288</v>
      </c>
      <c r="G3162" s="2">
        <v>983</v>
      </c>
      <c r="H3162" s="80">
        <v>0</v>
      </c>
      <c r="I3162" s="80">
        <v>0</v>
      </c>
      <c r="L3162">
        <v>0</v>
      </c>
      <c r="M3162">
        <v>0</v>
      </c>
    </row>
    <row r="3163" spans="1:13" x14ac:dyDescent="0.2">
      <c r="A3163" s="67" t="s">
        <v>693</v>
      </c>
      <c r="B3163" s="68" t="s">
        <v>2038</v>
      </c>
      <c r="C3163" s="1">
        <v>5004</v>
      </c>
      <c r="D3163" s="69">
        <v>2018564</v>
      </c>
      <c r="E3163" s="70" t="s">
        <v>542</v>
      </c>
      <c r="F3163" s="69">
        <v>2018564</v>
      </c>
      <c r="G3163" s="2">
        <v>862</v>
      </c>
      <c r="H3163" s="80">
        <v>0</v>
      </c>
      <c r="I3163" s="80">
        <v>0</v>
      </c>
      <c r="L3163">
        <v>0</v>
      </c>
      <c r="M3163">
        <v>0</v>
      </c>
    </row>
    <row r="3164" spans="1:13" x14ac:dyDescent="0.2">
      <c r="A3164" s="67" t="s">
        <v>693</v>
      </c>
      <c r="B3164" s="68" t="s">
        <v>2038</v>
      </c>
      <c r="C3164" s="1">
        <v>5006</v>
      </c>
      <c r="D3164" s="69">
        <v>2032522</v>
      </c>
      <c r="E3164" s="70" t="s">
        <v>543</v>
      </c>
      <c r="F3164" s="69">
        <v>2032522</v>
      </c>
      <c r="G3164" s="2">
        <v>7569</v>
      </c>
      <c r="H3164" s="80">
        <v>0</v>
      </c>
      <c r="I3164" s="80">
        <v>0</v>
      </c>
      <c r="L3164">
        <v>0</v>
      </c>
      <c r="M3164">
        <v>0</v>
      </c>
    </row>
    <row r="3165" spans="1:13" x14ac:dyDescent="0.2">
      <c r="A3165" s="67" t="s">
        <v>693</v>
      </c>
      <c r="B3165" s="68" t="s">
        <v>2038</v>
      </c>
      <c r="C3165" s="1">
        <v>5005</v>
      </c>
      <c r="D3165" s="69">
        <v>2033136</v>
      </c>
      <c r="E3165" s="70" t="s">
        <v>544</v>
      </c>
      <c r="F3165" s="69">
        <v>2033136</v>
      </c>
      <c r="G3165" s="2">
        <v>436</v>
      </c>
      <c r="H3165" s="80">
        <v>0</v>
      </c>
      <c r="I3165" s="80">
        <v>0</v>
      </c>
      <c r="L3165">
        <v>0</v>
      </c>
      <c r="M3165">
        <v>0</v>
      </c>
    </row>
    <row r="3166" spans="1:13" x14ac:dyDescent="0.2">
      <c r="A3166" s="67" t="s">
        <v>693</v>
      </c>
      <c r="B3166" s="68" t="s">
        <v>2038</v>
      </c>
      <c r="C3166" s="1">
        <v>5005</v>
      </c>
      <c r="D3166" s="69">
        <v>2002608</v>
      </c>
      <c r="E3166" s="70" t="s">
        <v>545</v>
      </c>
      <c r="F3166" s="69">
        <v>2002608</v>
      </c>
      <c r="G3166" s="2">
        <v>1082</v>
      </c>
      <c r="H3166" s="80">
        <v>0</v>
      </c>
      <c r="I3166" s="80">
        <v>0</v>
      </c>
      <c r="L3166">
        <v>0</v>
      </c>
      <c r="M3166">
        <v>0</v>
      </c>
    </row>
    <row r="3167" spans="1:13" x14ac:dyDescent="0.2">
      <c r="A3167" s="67" t="s">
        <v>693</v>
      </c>
      <c r="B3167" s="68" t="s">
        <v>2038</v>
      </c>
      <c r="C3167" s="1">
        <v>5009</v>
      </c>
      <c r="D3167" s="69">
        <v>2018096</v>
      </c>
      <c r="E3167" s="70" t="s">
        <v>546</v>
      </c>
      <c r="F3167" s="69">
        <v>2018096</v>
      </c>
      <c r="G3167" s="2">
        <v>395</v>
      </c>
      <c r="H3167" s="80">
        <v>1</v>
      </c>
      <c r="I3167" s="80">
        <v>1</v>
      </c>
      <c r="L3167">
        <v>1</v>
      </c>
      <c r="M3167">
        <v>0</v>
      </c>
    </row>
    <row r="3168" spans="1:13" x14ac:dyDescent="0.2">
      <c r="A3168" s="67" t="s">
        <v>693</v>
      </c>
      <c r="B3168" s="68" t="s">
        <v>2038</v>
      </c>
      <c r="C3168" s="1">
        <v>5006</v>
      </c>
      <c r="D3168" s="69">
        <v>2007232</v>
      </c>
      <c r="E3168" s="70" t="s">
        <v>547</v>
      </c>
      <c r="F3168" s="69">
        <v>2007232</v>
      </c>
      <c r="G3168" s="2">
        <v>838</v>
      </c>
      <c r="H3168" s="80">
        <v>0</v>
      </c>
      <c r="I3168" s="80">
        <v>0</v>
      </c>
      <c r="L3168">
        <v>0</v>
      </c>
      <c r="M3168">
        <v>0</v>
      </c>
    </row>
    <row r="3169" spans="1:13" x14ac:dyDescent="0.2">
      <c r="A3169" s="67" t="s">
        <v>693</v>
      </c>
      <c r="B3169" s="68" t="s">
        <v>2038</v>
      </c>
      <c r="C3169" s="1">
        <v>5005</v>
      </c>
      <c r="D3169" s="69">
        <v>2013301</v>
      </c>
      <c r="E3169" s="70" t="s">
        <v>548</v>
      </c>
      <c r="F3169" s="69">
        <v>2013301</v>
      </c>
      <c r="G3169" s="2">
        <v>305</v>
      </c>
      <c r="H3169" s="80">
        <v>0</v>
      </c>
      <c r="I3169" s="80">
        <v>0</v>
      </c>
      <c r="L3169">
        <v>0</v>
      </c>
      <c r="M3169">
        <v>0</v>
      </c>
    </row>
    <row r="3170" spans="1:13" x14ac:dyDescent="0.2">
      <c r="A3170" s="67" t="s">
        <v>693</v>
      </c>
      <c r="B3170" s="68" t="s">
        <v>2038</v>
      </c>
      <c r="C3170" s="1">
        <v>5008</v>
      </c>
      <c r="D3170" s="69">
        <v>2013091</v>
      </c>
      <c r="E3170" s="70" t="s">
        <v>549</v>
      </c>
      <c r="F3170" s="69">
        <v>2013091</v>
      </c>
      <c r="G3170" s="2">
        <v>83</v>
      </c>
      <c r="H3170" s="80">
        <v>1</v>
      </c>
      <c r="I3170" s="80">
        <v>0</v>
      </c>
      <c r="L3170">
        <v>1</v>
      </c>
      <c r="M3170">
        <v>0</v>
      </c>
    </row>
    <row r="3171" spans="1:13" x14ac:dyDescent="0.2">
      <c r="A3171" s="67" t="s">
        <v>693</v>
      </c>
      <c r="B3171" s="68" t="s">
        <v>2038</v>
      </c>
      <c r="C3171" s="1">
        <v>5008</v>
      </c>
      <c r="D3171" s="69">
        <v>2018449</v>
      </c>
      <c r="E3171" s="70" t="s">
        <v>550</v>
      </c>
      <c r="F3171" s="69">
        <v>2018449</v>
      </c>
      <c r="G3171" s="2">
        <v>1069</v>
      </c>
      <c r="H3171" s="80">
        <v>0</v>
      </c>
      <c r="I3171" s="80">
        <v>0</v>
      </c>
      <c r="L3171">
        <v>0</v>
      </c>
      <c r="M3171">
        <v>0</v>
      </c>
    </row>
    <row r="3172" spans="1:13" x14ac:dyDescent="0.2">
      <c r="A3172" s="67" t="s">
        <v>693</v>
      </c>
      <c r="B3172" s="68" t="s">
        <v>2038</v>
      </c>
      <c r="C3172" s="1">
        <v>5002</v>
      </c>
      <c r="D3172" s="69">
        <v>2027562</v>
      </c>
      <c r="E3172" s="70" t="s">
        <v>2058</v>
      </c>
      <c r="F3172" s="69">
        <v>2027562</v>
      </c>
      <c r="G3172" s="2">
        <v>53</v>
      </c>
      <c r="H3172" s="80">
        <v>0</v>
      </c>
      <c r="I3172" s="80">
        <v>0</v>
      </c>
      <c r="L3172">
        <v>0</v>
      </c>
      <c r="M3172">
        <v>0</v>
      </c>
    </row>
    <row r="3173" spans="1:13" x14ac:dyDescent="0.2">
      <c r="A3173" s="67" t="s">
        <v>693</v>
      </c>
      <c r="B3173" s="68" t="s">
        <v>2038</v>
      </c>
      <c r="C3173" s="1">
        <v>5005</v>
      </c>
      <c r="D3173" s="69">
        <v>2029683</v>
      </c>
      <c r="E3173" s="70" t="s">
        <v>2059</v>
      </c>
      <c r="F3173" s="69">
        <v>2029683</v>
      </c>
      <c r="G3173" s="2">
        <v>716</v>
      </c>
      <c r="H3173" s="80">
        <v>0</v>
      </c>
      <c r="I3173" s="80">
        <v>0</v>
      </c>
      <c r="L3173">
        <v>0</v>
      </c>
      <c r="M3173">
        <v>0</v>
      </c>
    </row>
    <row r="3174" spans="1:13" x14ac:dyDescent="0.2">
      <c r="A3174" s="67" t="s">
        <v>693</v>
      </c>
      <c r="B3174" s="68" t="s">
        <v>2038</v>
      </c>
      <c r="C3174" s="1">
        <v>5009</v>
      </c>
      <c r="D3174" s="69">
        <v>2009380</v>
      </c>
      <c r="E3174" s="70" t="s">
        <v>2060</v>
      </c>
      <c r="F3174" s="69">
        <v>2009380</v>
      </c>
      <c r="G3174" s="2">
        <v>115</v>
      </c>
      <c r="H3174" s="80">
        <v>0</v>
      </c>
      <c r="I3174" s="80">
        <v>1</v>
      </c>
      <c r="L3174">
        <v>1</v>
      </c>
      <c r="M3174">
        <v>0</v>
      </c>
    </row>
    <row r="3175" spans="1:13" x14ac:dyDescent="0.2">
      <c r="A3175" s="67" t="s">
        <v>693</v>
      </c>
      <c r="B3175" s="68" t="s">
        <v>2038</v>
      </c>
      <c r="C3175" s="1">
        <v>5001</v>
      </c>
      <c r="D3175" s="69">
        <v>2013736</v>
      </c>
      <c r="E3175" s="70" t="s">
        <v>2061</v>
      </c>
      <c r="F3175" s="69">
        <v>2013736</v>
      </c>
      <c r="G3175" s="2">
        <v>973</v>
      </c>
      <c r="H3175" s="80">
        <v>0</v>
      </c>
      <c r="I3175" s="80">
        <v>0</v>
      </c>
      <c r="L3175">
        <v>0</v>
      </c>
      <c r="M3175">
        <v>0</v>
      </c>
    </row>
    <row r="3176" spans="1:13" x14ac:dyDescent="0.2">
      <c r="A3176" s="67" t="s">
        <v>693</v>
      </c>
      <c r="B3176" s="68" t="s">
        <v>2038</v>
      </c>
      <c r="C3176" s="1">
        <v>5006</v>
      </c>
      <c r="D3176" s="69">
        <v>2017057</v>
      </c>
      <c r="E3176" s="70" t="s">
        <v>2062</v>
      </c>
      <c r="F3176" s="69">
        <v>2017057</v>
      </c>
      <c r="G3176" s="2">
        <v>434</v>
      </c>
      <c r="H3176" s="80">
        <v>0</v>
      </c>
      <c r="I3176" s="80">
        <v>0</v>
      </c>
      <c r="L3176">
        <v>0</v>
      </c>
      <c r="M3176">
        <v>0</v>
      </c>
    </row>
    <row r="3177" spans="1:13" x14ac:dyDescent="0.2">
      <c r="A3177" s="67" t="s">
        <v>693</v>
      </c>
      <c r="B3177" s="68" t="s">
        <v>2038</v>
      </c>
      <c r="C3177" s="1">
        <v>5002</v>
      </c>
      <c r="D3177" s="69">
        <v>2003726</v>
      </c>
      <c r="E3177" s="70" t="s">
        <v>2063</v>
      </c>
      <c r="F3177" s="69">
        <v>2003726</v>
      </c>
      <c r="G3177" s="2">
        <v>96</v>
      </c>
      <c r="H3177" s="80">
        <v>1</v>
      </c>
      <c r="I3177" s="80">
        <v>1</v>
      </c>
      <c r="L3177">
        <v>1</v>
      </c>
      <c r="M3177">
        <v>0</v>
      </c>
    </row>
    <row r="3178" spans="1:13" x14ac:dyDescent="0.2">
      <c r="A3178" s="76" t="s">
        <v>2708</v>
      </c>
      <c r="B3178" s="3" t="s">
        <v>2709</v>
      </c>
      <c r="C3178" s="77">
        <v>3201</v>
      </c>
      <c r="D3178" s="78">
        <v>200019</v>
      </c>
      <c r="E3178" s="3" t="s">
        <v>698</v>
      </c>
      <c r="F3178" s="78">
        <v>200019</v>
      </c>
      <c r="G3178" s="79">
        <v>0</v>
      </c>
      <c r="J3178" s="81">
        <v>1</v>
      </c>
      <c r="K3178" s="81">
        <v>0</v>
      </c>
      <c r="M3178">
        <v>1</v>
      </c>
    </row>
    <row r="3179" spans="1:13" x14ac:dyDescent="0.2">
      <c r="A3179" s="76" t="s">
        <v>2708</v>
      </c>
      <c r="B3179" s="3" t="s">
        <v>2709</v>
      </c>
      <c r="C3179" s="77">
        <v>3202</v>
      </c>
      <c r="D3179" s="78">
        <v>200028</v>
      </c>
      <c r="E3179" s="3" t="s">
        <v>699</v>
      </c>
      <c r="F3179" s="78">
        <v>200028</v>
      </c>
      <c r="G3179" s="79">
        <v>0</v>
      </c>
      <c r="J3179" s="81">
        <v>1</v>
      </c>
      <c r="K3179" s="81">
        <v>0</v>
      </c>
      <c r="M3179">
        <v>1</v>
      </c>
    </row>
    <row r="3180" spans="1:13" x14ac:dyDescent="0.2">
      <c r="A3180" s="76" t="s">
        <v>2708</v>
      </c>
      <c r="B3180" s="3" t="s">
        <v>2709</v>
      </c>
      <c r="C3180" s="77">
        <v>3203</v>
      </c>
      <c r="D3180" s="78">
        <v>200055</v>
      </c>
      <c r="E3180" s="3" t="s">
        <v>3219</v>
      </c>
      <c r="F3180" s="78">
        <v>200055</v>
      </c>
      <c r="G3180" s="79">
        <v>0</v>
      </c>
      <c r="J3180" s="81">
        <v>1</v>
      </c>
      <c r="K3180" s="81">
        <v>1</v>
      </c>
      <c r="M3180">
        <v>1</v>
      </c>
    </row>
    <row r="3181" spans="1:13" x14ac:dyDescent="0.2">
      <c r="A3181" s="76" t="s">
        <v>2708</v>
      </c>
      <c r="B3181" s="3" t="s">
        <v>2709</v>
      </c>
      <c r="C3181" s="77">
        <v>3204</v>
      </c>
      <c r="D3181" s="78">
        <v>200064</v>
      </c>
      <c r="E3181" s="3" t="s">
        <v>120</v>
      </c>
      <c r="F3181" s="78">
        <v>200064</v>
      </c>
      <c r="G3181" s="79">
        <v>0</v>
      </c>
      <c r="J3181" s="81">
        <v>1</v>
      </c>
      <c r="K3181" s="81">
        <v>1</v>
      </c>
      <c r="M3181">
        <v>1</v>
      </c>
    </row>
    <row r="3182" spans="1:13" x14ac:dyDescent="0.2">
      <c r="A3182" s="76" t="s">
        <v>2708</v>
      </c>
      <c r="B3182" s="3" t="s">
        <v>2709</v>
      </c>
      <c r="C3182" s="77">
        <v>3205</v>
      </c>
      <c r="D3182" s="78">
        <v>200073</v>
      </c>
      <c r="E3182" s="3" t="s">
        <v>700</v>
      </c>
      <c r="F3182" s="78">
        <v>200073</v>
      </c>
      <c r="G3182" s="79">
        <v>0</v>
      </c>
      <c r="J3182" s="81">
        <v>1</v>
      </c>
      <c r="K3182" s="81">
        <v>0</v>
      </c>
      <c r="M3182">
        <v>1</v>
      </c>
    </row>
    <row r="3183" spans="1:13" x14ac:dyDescent="0.2">
      <c r="A3183" s="76" t="s">
        <v>2708</v>
      </c>
      <c r="B3183" s="3" t="s">
        <v>2709</v>
      </c>
      <c r="C3183" s="77">
        <v>3206</v>
      </c>
      <c r="D3183" s="78">
        <v>200091</v>
      </c>
      <c r="E3183" s="76" t="s">
        <v>119</v>
      </c>
      <c r="F3183" s="78">
        <v>200091</v>
      </c>
      <c r="G3183" s="79">
        <v>0</v>
      </c>
      <c r="J3183" s="81">
        <v>1</v>
      </c>
      <c r="K3183" s="81">
        <v>1</v>
      </c>
      <c r="M3183">
        <v>1</v>
      </c>
    </row>
    <row r="3184" spans="1:13" x14ac:dyDescent="0.2">
      <c r="A3184" s="76" t="s">
        <v>2708</v>
      </c>
      <c r="B3184" s="3" t="s">
        <v>2709</v>
      </c>
      <c r="C3184" s="77">
        <v>3207</v>
      </c>
      <c r="D3184" s="78">
        <v>200037</v>
      </c>
      <c r="E3184" s="3" t="s">
        <v>701</v>
      </c>
      <c r="F3184" s="78">
        <v>200037</v>
      </c>
      <c r="G3184" s="79">
        <v>0</v>
      </c>
      <c r="J3184" s="81">
        <v>0</v>
      </c>
      <c r="K3184" s="81">
        <v>0</v>
      </c>
      <c r="M3184">
        <v>1</v>
      </c>
    </row>
    <row r="3185" spans="1:13" x14ac:dyDescent="0.2">
      <c r="A3185" s="76" t="s">
        <v>2708</v>
      </c>
      <c r="B3185" s="3" t="s">
        <v>2709</v>
      </c>
      <c r="C3185" s="77">
        <v>3208</v>
      </c>
      <c r="D3185" s="78">
        <v>200046</v>
      </c>
      <c r="E3185" s="3" t="s">
        <v>702</v>
      </c>
      <c r="F3185" s="78">
        <v>200046</v>
      </c>
      <c r="G3185" s="79">
        <v>0</v>
      </c>
      <c r="J3185" s="81">
        <v>1</v>
      </c>
      <c r="K3185" s="81">
        <v>0</v>
      </c>
      <c r="M3185">
        <v>1</v>
      </c>
    </row>
    <row r="3186" spans="1:13" x14ac:dyDescent="0.2">
      <c r="A3186" s="76" t="s">
        <v>2708</v>
      </c>
      <c r="B3186" s="3" t="s">
        <v>2709</v>
      </c>
      <c r="C3186" s="77">
        <v>3209</v>
      </c>
      <c r="D3186" s="78">
        <v>200082</v>
      </c>
      <c r="E3186" s="3" t="s">
        <v>703</v>
      </c>
      <c r="F3186" s="78">
        <v>200082</v>
      </c>
      <c r="G3186" s="79">
        <v>0</v>
      </c>
      <c r="J3186" s="81">
        <v>1</v>
      </c>
      <c r="K3186" s="81">
        <v>0</v>
      </c>
      <c r="M3186">
        <v>1</v>
      </c>
    </row>
    <row r="3187" spans="1:13" x14ac:dyDescent="0.2">
      <c r="A3187" s="76" t="s">
        <v>2688</v>
      </c>
      <c r="B3187" s="3" t="s">
        <v>2689</v>
      </c>
      <c r="C3187" s="77">
        <v>3301</v>
      </c>
      <c r="D3187" s="78">
        <v>300019</v>
      </c>
      <c r="E3187" s="3" t="s">
        <v>704</v>
      </c>
      <c r="F3187" s="78">
        <v>300019</v>
      </c>
      <c r="G3187" s="79">
        <v>0</v>
      </c>
      <c r="J3187" s="81">
        <v>0</v>
      </c>
      <c r="K3187" s="81">
        <v>0</v>
      </c>
      <c r="M3187">
        <v>1</v>
      </c>
    </row>
    <row r="3188" spans="1:13" x14ac:dyDescent="0.2">
      <c r="A3188" s="76" t="s">
        <v>2688</v>
      </c>
      <c r="B3188" s="3" t="s">
        <v>2689</v>
      </c>
      <c r="C3188" s="77">
        <v>3302</v>
      </c>
      <c r="D3188" s="78">
        <v>300028</v>
      </c>
      <c r="E3188" s="3" t="s">
        <v>118</v>
      </c>
      <c r="F3188" s="78">
        <v>300028</v>
      </c>
      <c r="G3188" s="79">
        <v>0</v>
      </c>
      <c r="J3188" s="81">
        <v>1</v>
      </c>
      <c r="K3188" s="81">
        <v>1</v>
      </c>
      <c r="M3188">
        <v>1</v>
      </c>
    </row>
    <row r="3189" spans="1:13" x14ac:dyDescent="0.2">
      <c r="A3189" s="76" t="s">
        <v>2688</v>
      </c>
      <c r="B3189" s="3" t="s">
        <v>2689</v>
      </c>
      <c r="C3189" s="77">
        <v>3303</v>
      </c>
      <c r="D3189" s="78">
        <v>300037</v>
      </c>
      <c r="E3189" s="3" t="s">
        <v>705</v>
      </c>
      <c r="F3189" s="78">
        <v>300037</v>
      </c>
      <c r="G3189" s="79">
        <v>0</v>
      </c>
      <c r="J3189" s="81">
        <v>1</v>
      </c>
      <c r="K3189" s="81">
        <v>0</v>
      </c>
      <c r="M3189">
        <v>1</v>
      </c>
    </row>
    <row r="3190" spans="1:13" x14ac:dyDescent="0.2">
      <c r="A3190" s="76" t="s">
        <v>2688</v>
      </c>
      <c r="B3190" s="3" t="s">
        <v>2689</v>
      </c>
      <c r="C3190" s="77">
        <v>3304</v>
      </c>
      <c r="D3190" s="78">
        <v>300046</v>
      </c>
      <c r="E3190" s="3" t="s">
        <v>706</v>
      </c>
      <c r="F3190" s="78">
        <v>300046</v>
      </c>
      <c r="G3190" s="79">
        <v>0</v>
      </c>
      <c r="J3190" s="81">
        <v>0</v>
      </c>
      <c r="K3190" s="81">
        <v>0</v>
      </c>
      <c r="M3190">
        <v>1</v>
      </c>
    </row>
    <row r="3191" spans="1:13" x14ac:dyDescent="0.2">
      <c r="A3191" s="76" t="s">
        <v>2688</v>
      </c>
      <c r="B3191" s="3" t="s">
        <v>2689</v>
      </c>
      <c r="C3191" s="77">
        <v>3305</v>
      </c>
      <c r="D3191" s="78">
        <v>300055</v>
      </c>
      <c r="E3191" s="3" t="s">
        <v>707</v>
      </c>
      <c r="F3191" s="78">
        <v>300055</v>
      </c>
      <c r="G3191" s="79">
        <v>0</v>
      </c>
      <c r="J3191" s="81">
        <v>1</v>
      </c>
      <c r="K3191" s="81">
        <v>0</v>
      </c>
      <c r="M3191">
        <v>1</v>
      </c>
    </row>
    <row r="3192" spans="1:13" x14ac:dyDescent="0.2">
      <c r="A3192" s="76" t="s">
        <v>2688</v>
      </c>
      <c r="B3192" s="3" t="s">
        <v>2689</v>
      </c>
      <c r="C3192" s="77">
        <v>3306</v>
      </c>
      <c r="D3192" s="78">
        <v>300107</v>
      </c>
      <c r="E3192" s="76" t="s">
        <v>708</v>
      </c>
      <c r="F3192" s="78">
        <v>300107</v>
      </c>
      <c r="G3192" s="79">
        <v>0</v>
      </c>
      <c r="J3192" s="81">
        <v>0</v>
      </c>
      <c r="K3192" s="81">
        <v>0</v>
      </c>
      <c r="M3192">
        <v>1</v>
      </c>
    </row>
    <row r="3193" spans="1:13" x14ac:dyDescent="0.2">
      <c r="A3193" s="76" t="s">
        <v>2688</v>
      </c>
      <c r="B3193" s="3" t="s">
        <v>2689</v>
      </c>
      <c r="C3193" s="77">
        <v>3307</v>
      </c>
      <c r="D3193" s="78">
        <v>300064</v>
      </c>
      <c r="E3193" s="3" t="s">
        <v>709</v>
      </c>
      <c r="F3193" s="78">
        <v>300064</v>
      </c>
      <c r="G3193" s="79">
        <v>0</v>
      </c>
      <c r="J3193" s="81">
        <v>1</v>
      </c>
      <c r="K3193" s="81">
        <v>0</v>
      </c>
      <c r="M3193">
        <v>1</v>
      </c>
    </row>
    <row r="3194" spans="1:13" x14ac:dyDescent="0.2">
      <c r="A3194" s="76" t="s">
        <v>2688</v>
      </c>
      <c r="B3194" s="3" t="s">
        <v>2689</v>
      </c>
      <c r="C3194" s="77">
        <v>3308</v>
      </c>
      <c r="D3194" s="78">
        <v>300073</v>
      </c>
      <c r="E3194" s="3" t="s">
        <v>710</v>
      </c>
      <c r="F3194" s="78">
        <v>300073</v>
      </c>
      <c r="G3194" s="79">
        <v>0</v>
      </c>
      <c r="J3194" s="81">
        <v>1</v>
      </c>
      <c r="K3194" s="81">
        <v>0</v>
      </c>
      <c r="M3194">
        <v>1</v>
      </c>
    </row>
    <row r="3195" spans="1:13" x14ac:dyDescent="0.2">
      <c r="A3195" s="76" t="s">
        <v>2688</v>
      </c>
      <c r="B3195" s="3" t="s">
        <v>2689</v>
      </c>
      <c r="C3195" s="77">
        <v>3309</v>
      </c>
      <c r="D3195" s="78">
        <v>300082</v>
      </c>
      <c r="E3195" s="3" t="s">
        <v>711</v>
      </c>
      <c r="F3195" s="78">
        <v>300082</v>
      </c>
      <c r="G3195" s="79">
        <v>0</v>
      </c>
      <c r="J3195" s="81">
        <v>1</v>
      </c>
      <c r="K3195" s="81">
        <v>0</v>
      </c>
      <c r="M3195">
        <v>1</v>
      </c>
    </row>
    <row r="3196" spans="1:13" x14ac:dyDescent="0.2">
      <c r="A3196" s="76" t="s">
        <v>2688</v>
      </c>
      <c r="B3196" s="3" t="s">
        <v>2689</v>
      </c>
      <c r="C3196" s="77">
        <v>3310</v>
      </c>
      <c r="D3196" s="78">
        <v>300091</v>
      </c>
      <c r="E3196" s="3" t="s">
        <v>117</v>
      </c>
      <c r="F3196" s="78">
        <v>300091</v>
      </c>
      <c r="G3196" s="79">
        <v>0</v>
      </c>
      <c r="J3196" s="81">
        <v>1</v>
      </c>
      <c r="K3196" s="81">
        <v>1</v>
      </c>
      <c r="M3196">
        <v>1</v>
      </c>
    </row>
    <row r="3197" spans="1:13" x14ac:dyDescent="0.2">
      <c r="A3197" s="76" t="s">
        <v>2688</v>
      </c>
      <c r="B3197" s="3" t="s">
        <v>2792</v>
      </c>
      <c r="C3197" s="77">
        <v>3401</v>
      </c>
      <c r="D3197" s="78">
        <v>400019</v>
      </c>
      <c r="E3197" s="3" t="s">
        <v>712</v>
      </c>
      <c r="F3197" s="78">
        <v>400019</v>
      </c>
      <c r="G3197" s="79">
        <v>0</v>
      </c>
      <c r="J3197" s="81">
        <v>0</v>
      </c>
      <c r="K3197" s="81">
        <v>0</v>
      </c>
      <c r="M3197">
        <v>1</v>
      </c>
    </row>
    <row r="3198" spans="1:13" x14ac:dyDescent="0.2">
      <c r="A3198" s="76" t="s">
        <v>2688</v>
      </c>
      <c r="B3198" s="3" t="s">
        <v>2792</v>
      </c>
      <c r="C3198" s="77">
        <v>3402</v>
      </c>
      <c r="D3198" s="78">
        <v>400028</v>
      </c>
      <c r="E3198" s="76" t="s">
        <v>3348</v>
      </c>
      <c r="F3198" s="78">
        <v>400028</v>
      </c>
      <c r="G3198" s="79">
        <v>0</v>
      </c>
      <c r="J3198" s="81">
        <v>1</v>
      </c>
      <c r="K3198" s="81">
        <v>1</v>
      </c>
      <c r="M3198">
        <v>1</v>
      </c>
    </row>
    <row r="3199" spans="1:13" x14ac:dyDescent="0.2">
      <c r="A3199" s="76" t="s">
        <v>2688</v>
      </c>
      <c r="B3199" s="3" t="s">
        <v>2792</v>
      </c>
      <c r="C3199" s="77">
        <v>3403</v>
      </c>
      <c r="D3199" s="78">
        <v>400037</v>
      </c>
      <c r="E3199" s="3" t="s">
        <v>713</v>
      </c>
      <c r="F3199" s="78">
        <v>400037</v>
      </c>
      <c r="G3199" s="79">
        <v>0</v>
      </c>
      <c r="J3199" s="81">
        <v>1</v>
      </c>
      <c r="K3199" s="81">
        <v>0</v>
      </c>
      <c r="M3199">
        <v>1</v>
      </c>
    </row>
    <row r="3200" spans="1:13" x14ac:dyDescent="0.2">
      <c r="A3200" s="76" t="s">
        <v>2688</v>
      </c>
      <c r="B3200" s="3" t="s">
        <v>2792</v>
      </c>
      <c r="C3200" s="77">
        <v>3404</v>
      </c>
      <c r="D3200" s="78">
        <v>400046</v>
      </c>
      <c r="E3200" s="3" t="s">
        <v>3347</v>
      </c>
      <c r="F3200" s="78">
        <v>400046</v>
      </c>
      <c r="G3200" s="79">
        <v>0</v>
      </c>
      <c r="J3200" s="81">
        <v>1</v>
      </c>
      <c r="K3200" s="81">
        <v>1</v>
      </c>
      <c r="M3200">
        <v>1</v>
      </c>
    </row>
    <row r="3201" spans="1:13" x14ac:dyDescent="0.2">
      <c r="A3201" s="76" t="s">
        <v>2688</v>
      </c>
      <c r="B3201" s="3" t="s">
        <v>2792</v>
      </c>
      <c r="C3201" s="77">
        <v>3405</v>
      </c>
      <c r="D3201" s="78">
        <v>400055</v>
      </c>
      <c r="E3201" s="3" t="s">
        <v>2229</v>
      </c>
      <c r="F3201" s="78">
        <v>400055</v>
      </c>
      <c r="G3201" s="79">
        <v>0</v>
      </c>
      <c r="J3201" s="81">
        <v>1</v>
      </c>
      <c r="K3201" s="81">
        <v>0</v>
      </c>
      <c r="M3201">
        <v>1</v>
      </c>
    </row>
    <row r="3202" spans="1:13" x14ac:dyDescent="0.2">
      <c r="A3202" s="76" t="s">
        <v>2688</v>
      </c>
      <c r="B3202" s="3" t="s">
        <v>2792</v>
      </c>
      <c r="C3202" s="77">
        <v>3406</v>
      </c>
      <c r="D3202" s="78">
        <v>400064</v>
      </c>
      <c r="E3202" s="3" t="s">
        <v>3346</v>
      </c>
      <c r="F3202" s="78">
        <v>400064</v>
      </c>
      <c r="G3202" s="79">
        <v>0</v>
      </c>
      <c r="J3202" s="81">
        <v>1</v>
      </c>
      <c r="K3202" s="81">
        <v>1</v>
      </c>
      <c r="M3202">
        <v>1</v>
      </c>
    </row>
    <row r="3203" spans="1:13" x14ac:dyDescent="0.2">
      <c r="A3203" s="76" t="s">
        <v>2688</v>
      </c>
      <c r="B3203" s="3" t="s">
        <v>2792</v>
      </c>
      <c r="C3203" s="77">
        <v>3407</v>
      </c>
      <c r="D3203" s="78">
        <v>400073</v>
      </c>
      <c r="E3203" s="3" t="s">
        <v>3345</v>
      </c>
      <c r="F3203" s="78">
        <v>400073</v>
      </c>
      <c r="G3203" s="79">
        <v>0</v>
      </c>
      <c r="J3203" s="81">
        <v>1</v>
      </c>
      <c r="K3203" s="81">
        <v>1</v>
      </c>
      <c r="M3203">
        <v>1</v>
      </c>
    </row>
    <row r="3204" spans="1:13" x14ac:dyDescent="0.2">
      <c r="A3204" s="76" t="s">
        <v>2688</v>
      </c>
      <c r="B3204" s="3" t="s">
        <v>2792</v>
      </c>
      <c r="C3204" s="77">
        <v>3408</v>
      </c>
      <c r="D3204" s="78">
        <v>400082</v>
      </c>
      <c r="E3204" s="3" t="s">
        <v>2230</v>
      </c>
      <c r="F3204" s="78">
        <v>400082</v>
      </c>
      <c r="G3204" s="79">
        <v>0</v>
      </c>
      <c r="J3204" s="81">
        <v>0</v>
      </c>
      <c r="K3204" s="81">
        <v>0</v>
      </c>
      <c r="M3204">
        <v>1</v>
      </c>
    </row>
    <row r="3205" spans="1:13" x14ac:dyDescent="0.2">
      <c r="A3205" s="76" t="s">
        <v>2839</v>
      </c>
      <c r="B3205" s="3" t="s">
        <v>2840</v>
      </c>
      <c r="C3205" s="77">
        <v>3501</v>
      </c>
      <c r="D3205" s="78">
        <v>500019</v>
      </c>
      <c r="E3205" s="3" t="s">
        <v>2231</v>
      </c>
      <c r="F3205" s="78">
        <v>500019</v>
      </c>
      <c r="G3205" s="79">
        <v>0</v>
      </c>
      <c r="J3205" s="81">
        <v>0</v>
      </c>
      <c r="K3205" s="81">
        <v>0</v>
      </c>
      <c r="M3205">
        <v>1</v>
      </c>
    </row>
    <row r="3206" spans="1:13" x14ac:dyDescent="0.2">
      <c r="A3206" s="76" t="s">
        <v>2839</v>
      </c>
      <c r="B3206" s="3" t="s">
        <v>2840</v>
      </c>
      <c r="C3206" s="77">
        <v>3502</v>
      </c>
      <c r="D3206" s="78">
        <v>500028</v>
      </c>
      <c r="E3206" s="3" t="s">
        <v>3344</v>
      </c>
      <c r="F3206" s="78">
        <v>500028</v>
      </c>
      <c r="G3206" s="79">
        <v>0</v>
      </c>
      <c r="J3206" s="81">
        <v>1</v>
      </c>
      <c r="K3206" s="81">
        <v>1</v>
      </c>
      <c r="M3206">
        <v>1</v>
      </c>
    </row>
    <row r="3207" spans="1:13" x14ac:dyDescent="0.2">
      <c r="A3207" s="76" t="s">
        <v>2839</v>
      </c>
      <c r="B3207" s="3" t="s">
        <v>2840</v>
      </c>
      <c r="C3207" s="77">
        <v>3503</v>
      </c>
      <c r="D3207" s="78">
        <v>500037</v>
      </c>
      <c r="E3207" s="3" t="s">
        <v>3343</v>
      </c>
      <c r="F3207" s="78">
        <v>500037</v>
      </c>
      <c r="G3207" s="79">
        <v>0</v>
      </c>
      <c r="J3207" s="81">
        <v>1</v>
      </c>
      <c r="K3207" s="81">
        <v>1</v>
      </c>
      <c r="M3207">
        <v>1</v>
      </c>
    </row>
    <row r="3208" spans="1:13" x14ac:dyDescent="0.2">
      <c r="A3208" s="76" t="s">
        <v>2839</v>
      </c>
      <c r="B3208" s="3" t="s">
        <v>2840</v>
      </c>
      <c r="C3208" s="77">
        <v>3504</v>
      </c>
      <c r="D3208" s="78">
        <v>500046</v>
      </c>
      <c r="E3208" s="3" t="s">
        <v>2232</v>
      </c>
      <c r="F3208" s="78">
        <v>500046</v>
      </c>
      <c r="G3208" s="79">
        <v>0</v>
      </c>
      <c r="J3208" s="81">
        <v>1</v>
      </c>
      <c r="K3208" s="81">
        <v>0</v>
      </c>
      <c r="M3208">
        <v>1</v>
      </c>
    </row>
    <row r="3209" spans="1:13" x14ac:dyDescent="0.2">
      <c r="A3209" s="76" t="s">
        <v>2839</v>
      </c>
      <c r="B3209" s="3" t="s">
        <v>2840</v>
      </c>
      <c r="C3209" s="77">
        <v>3505</v>
      </c>
      <c r="D3209" s="78">
        <v>500055</v>
      </c>
      <c r="E3209" s="3" t="s">
        <v>2233</v>
      </c>
      <c r="F3209" s="78">
        <v>500055</v>
      </c>
      <c r="G3209" s="79">
        <v>0</v>
      </c>
      <c r="J3209" s="81">
        <v>1</v>
      </c>
      <c r="K3209" s="81">
        <v>0</v>
      </c>
      <c r="M3209">
        <v>1</v>
      </c>
    </row>
    <row r="3210" spans="1:13" x14ac:dyDescent="0.2">
      <c r="A3210" s="76" t="s">
        <v>2839</v>
      </c>
      <c r="B3210" s="3" t="s">
        <v>2840</v>
      </c>
      <c r="C3210" s="77">
        <v>3506</v>
      </c>
      <c r="D3210" s="78">
        <v>500064</v>
      </c>
      <c r="E3210" s="3" t="s">
        <v>3342</v>
      </c>
      <c r="F3210" s="78">
        <v>500064</v>
      </c>
      <c r="G3210" s="79">
        <v>0</v>
      </c>
      <c r="J3210" s="81">
        <v>1</v>
      </c>
      <c r="K3210" s="81">
        <v>1</v>
      </c>
      <c r="M3210">
        <v>1</v>
      </c>
    </row>
    <row r="3211" spans="1:13" x14ac:dyDescent="0.2">
      <c r="A3211" s="76" t="s">
        <v>2839</v>
      </c>
      <c r="B3211" s="3" t="s">
        <v>2840</v>
      </c>
      <c r="C3211" s="77">
        <v>3507</v>
      </c>
      <c r="D3211" s="78">
        <v>500073</v>
      </c>
      <c r="E3211" s="3" t="s">
        <v>3341</v>
      </c>
      <c r="F3211" s="78">
        <v>500073</v>
      </c>
      <c r="G3211" s="79">
        <v>0</v>
      </c>
      <c r="J3211" s="81">
        <v>1</v>
      </c>
      <c r="K3211" s="81">
        <v>1</v>
      </c>
      <c r="M3211">
        <v>1</v>
      </c>
    </row>
    <row r="3212" spans="1:13" x14ac:dyDescent="0.2">
      <c r="A3212" s="76" t="s">
        <v>2839</v>
      </c>
      <c r="B3212" s="3" t="s">
        <v>2840</v>
      </c>
      <c r="C3212" s="77">
        <v>3508</v>
      </c>
      <c r="D3212" s="78">
        <v>500082</v>
      </c>
      <c r="E3212" s="3" t="s">
        <v>2234</v>
      </c>
      <c r="F3212" s="78">
        <v>500082</v>
      </c>
      <c r="G3212" s="79">
        <v>0</v>
      </c>
      <c r="J3212" s="81">
        <v>1</v>
      </c>
      <c r="K3212" s="81">
        <v>0</v>
      </c>
      <c r="M3212">
        <v>1</v>
      </c>
    </row>
    <row r="3213" spans="1:13" x14ac:dyDescent="0.2">
      <c r="A3213" s="76" t="s">
        <v>2839</v>
      </c>
      <c r="B3213" s="3" t="s">
        <v>2840</v>
      </c>
      <c r="C3213" s="77">
        <v>3509</v>
      </c>
      <c r="D3213" s="78">
        <v>500091</v>
      </c>
      <c r="E3213" s="3" t="s">
        <v>3340</v>
      </c>
      <c r="F3213" s="78">
        <v>500091</v>
      </c>
      <c r="G3213" s="79">
        <v>0</v>
      </c>
      <c r="J3213" s="81">
        <v>1</v>
      </c>
      <c r="K3213" s="81">
        <v>1</v>
      </c>
      <c r="M3213">
        <v>1</v>
      </c>
    </row>
    <row r="3214" spans="1:13" x14ac:dyDescent="0.2">
      <c r="A3214" s="76" t="s">
        <v>2839</v>
      </c>
      <c r="B3214" s="3" t="s">
        <v>2840</v>
      </c>
      <c r="C3214" s="77">
        <v>3510</v>
      </c>
      <c r="D3214" s="78">
        <v>500107</v>
      </c>
      <c r="E3214" s="3" t="s">
        <v>3339</v>
      </c>
      <c r="F3214" s="78">
        <v>500107</v>
      </c>
      <c r="G3214" s="79">
        <v>0</v>
      </c>
      <c r="J3214" s="81">
        <v>1</v>
      </c>
      <c r="K3214" s="81">
        <v>1</v>
      </c>
      <c r="M3214">
        <v>1</v>
      </c>
    </row>
    <row r="3215" spans="1:13" x14ac:dyDescent="0.2">
      <c r="A3215" s="76" t="s">
        <v>2839</v>
      </c>
      <c r="B3215" s="3" t="s">
        <v>2840</v>
      </c>
      <c r="C3215" s="77">
        <v>3511</v>
      </c>
      <c r="D3215" s="78">
        <v>500116</v>
      </c>
      <c r="E3215" s="3" t="s">
        <v>2235</v>
      </c>
      <c r="F3215" s="78">
        <v>500116</v>
      </c>
      <c r="G3215" s="79">
        <v>0</v>
      </c>
      <c r="J3215" s="81">
        <v>0</v>
      </c>
      <c r="K3215" s="81">
        <v>0</v>
      </c>
      <c r="M3215">
        <v>1</v>
      </c>
    </row>
    <row r="3216" spans="1:13" x14ac:dyDescent="0.2">
      <c r="A3216" s="76" t="s">
        <v>2839</v>
      </c>
      <c r="B3216" s="3" t="s">
        <v>2840</v>
      </c>
      <c r="C3216" s="77">
        <v>3512</v>
      </c>
      <c r="D3216" s="78">
        <v>500125</v>
      </c>
      <c r="E3216" s="3" t="s">
        <v>3338</v>
      </c>
      <c r="F3216" s="78">
        <v>500125</v>
      </c>
      <c r="G3216" s="79">
        <v>0</v>
      </c>
      <c r="J3216" s="81">
        <v>1</v>
      </c>
      <c r="K3216" s="81">
        <v>1</v>
      </c>
      <c r="M3216">
        <v>1</v>
      </c>
    </row>
    <row r="3217" spans="1:13" x14ac:dyDescent="0.2">
      <c r="A3217" s="76" t="s">
        <v>2839</v>
      </c>
      <c r="B3217" s="3" t="s">
        <v>2840</v>
      </c>
      <c r="C3217" s="77">
        <v>3513</v>
      </c>
      <c r="D3217" s="78">
        <v>500134</v>
      </c>
      <c r="E3217" s="3" t="s">
        <v>3337</v>
      </c>
      <c r="F3217" s="78">
        <v>500134</v>
      </c>
      <c r="G3217" s="79">
        <v>0</v>
      </c>
      <c r="J3217" s="81">
        <v>1</v>
      </c>
      <c r="K3217" s="81">
        <v>1</v>
      </c>
      <c r="M3217">
        <v>1</v>
      </c>
    </row>
    <row r="3218" spans="1:13" x14ac:dyDescent="0.2">
      <c r="A3218" s="76" t="s">
        <v>2839</v>
      </c>
      <c r="B3218" s="3" t="s">
        <v>2840</v>
      </c>
      <c r="C3218" s="77">
        <v>3514</v>
      </c>
      <c r="D3218" s="78">
        <v>500143</v>
      </c>
      <c r="E3218" s="3" t="s">
        <v>3336</v>
      </c>
      <c r="F3218" s="78">
        <v>500143</v>
      </c>
      <c r="G3218" s="79">
        <v>0</v>
      </c>
      <c r="J3218" s="81">
        <v>1</v>
      </c>
      <c r="K3218" s="81">
        <v>1</v>
      </c>
      <c r="M3218">
        <v>1</v>
      </c>
    </row>
    <row r="3219" spans="1:13" x14ac:dyDescent="0.2">
      <c r="A3219" s="76" t="s">
        <v>2839</v>
      </c>
      <c r="B3219" s="3" t="s">
        <v>2840</v>
      </c>
      <c r="C3219" s="77">
        <v>3515</v>
      </c>
      <c r="D3219" s="78">
        <v>500152</v>
      </c>
      <c r="E3219" s="3" t="s">
        <v>3335</v>
      </c>
      <c r="F3219" s="78">
        <v>500152</v>
      </c>
      <c r="G3219" s="79">
        <v>0</v>
      </c>
      <c r="J3219" s="81">
        <v>1</v>
      </c>
      <c r="K3219" s="81">
        <v>1</v>
      </c>
      <c r="M3219">
        <v>1</v>
      </c>
    </row>
    <row r="3220" spans="1:13" x14ac:dyDescent="0.2">
      <c r="A3220" s="76" t="s">
        <v>2688</v>
      </c>
      <c r="B3220" s="3" t="s">
        <v>1063</v>
      </c>
      <c r="C3220" s="77">
        <v>3601</v>
      </c>
      <c r="D3220" s="78">
        <v>600046</v>
      </c>
      <c r="E3220" s="3" t="s">
        <v>2454</v>
      </c>
      <c r="F3220" s="78">
        <v>600046</v>
      </c>
      <c r="G3220" s="79">
        <v>0</v>
      </c>
      <c r="J3220" s="81">
        <v>1</v>
      </c>
      <c r="K3220" s="81">
        <v>0</v>
      </c>
      <c r="M3220">
        <v>1</v>
      </c>
    </row>
    <row r="3221" spans="1:13" x14ac:dyDescent="0.2">
      <c r="A3221" s="76" t="s">
        <v>2688</v>
      </c>
      <c r="B3221" s="3" t="s">
        <v>1063</v>
      </c>
      <c r="C3221" s="77">
        <v>3602</v>
      </c>
      <c r="D3221" s="78">
        <v>600073</v>
      </c>
      <c r="E3221" s="3" t="s">
        <v>2455</v>
      </c>
      <c r="F3221" s="78">
        <v>600073</v>
      </c>
      <c r="G3221" s="79">
        <v>0</v>
      </c>
      <c r="J3221" s="81">
        <v>1</v>
      </c>
      <c r="K3221" s="81">
        <v>0</v>
      </c>
      <c r="M3221">
        <v>1</v>
      </c>
    </row>
    <row r="3222" spans="1:13" x14ac:dyDescent="0.2">
      <c r="A3222" s="76" t="s">
        <v>2688</v>
      </c>
      <c r="B3222" s="3" t="s">
        <v>1063</v>
      </c>
      <c r="C3222" s="77">
        <v>3603</v>
      </c>
      <c r="D3222" s="78">
        <v>600064</v>
      </c>
      <c r="E3222" s="3" t="s">
        <v>3334</v>
      </c>
      <c r="F3222" s="78">
        <v>600064</v>
      </c>
      <c r="G3222" s="79">
        <v>0</v>
      </c>
      <c r="J3222" s="81">
        <v>1</v>
      </c>
      <c r="K3222" s="81">
        <v>1</v>
      </c>
      <c r="M3222">
        <v>1</v>
      </c>
    </row>
    <row r="3223" spans="1:13" x14ac:dyDescent="0.2">
      <c r="A3223" s="76" t="s">
        <v>2688</v>
      </c>
      <c r="B3223" s="3" t="s">
        <v>1063</v>
      </c>
      <c r="C3223" s="77">
        <v>3604</v>
      </c>
      <c r="D3223" s="78">
        <v>600019</v>
      </c>
      <c r="E3223" s="3" t="s">
        <v>2456</v>
      </c>
      <c r="F3223" s="78">
        <v>600019</v>
      </c>
      <c r="G3223" s="79">
        <v>0</v>
      </c>
      <c r="J3223" s="81">
        <v>1</v>
      </c>
      <c r="K3223" s="81">
        <v>0</v>
      </c>
      <c r="M3223">
        <v>1</v>
      </c>
    </row>
    <row r="3224" spans="1:13" x14ac:dyDescent="0.2">
      <c r="A3224" s="76" t="s">
        <v>2688</v>
      </c>
      <c r="B3224" s="3" t="s">
        <v>1063</v>
      </c>
      <c r="C3224" s="77">
        <v>3605</v>
      </c>
      <c r="D3224" s="78">
        <v>600037</v>
      </c>
      <c r="E3224" s="3" t="s">
        <v>3333</v>
      </c>
      <c r="F3224" s="78">
        <v>600037</v>
      </c>
      <c r="G3224" s="79">
        <v>0</v>
      </c>
      <c r="J3224" s="81">
        <v>1</v>
      </c>
      <c r="K3224" s="81">
        <v>1</v>
      </c>
      <c r="M3224">
        <v>1</v>
      </c>
    </row>
    <row r="3225" spans="1:13" x14ac:dyDescent="0.2">
      <c r="A3225" s="76" t="s">
        <v>2688</v>
      </c>
      <c r="B3225" s="3" t="s">
        <v>1063</v>
      </c>
      <c r="C3225" s="77">
        <v>3606</v>
      </c>
      <c r="D3225" s="78">
        <v>600028</v>
      </c>
      <c r="E3225" s="3" t="s">
        <v>2457</v>
      </c>
      <c r="F3225" s="78">
        <v>600028</v>
      </c>
      <c r="G3225" s="79">
        <v>0</v>
      </c>
      <c r="J3225" s="81">
        <v>0</v>
      </c>
      <c r="K3225" s="81">
        <v>0</v>
      </c>
      <c r="M3225">
        <v>1</v>
      </c>
    </row>
    <row r="3226" spans="1:13" x14ac:dyDescent="0.2">
      <c r="A3226" s="76" t="s">
        <v>2688</v>
      </c>
      <c r="B3226" s="3" t="s">
        <v>1063</v>
      </c>
      <c r="C3226" s="77">
        <v>3607</v>
      </c>
      <c r="D3226" s="78">
        <v>600055</v>
      </c>
      <c r="E3226" s="3" t="s">
        <v>2458</v>
      </c>
      <c r="F3226" s="78">
        <v>600055</v>
      </c>
      <c r="G3226" s="79">
        <v>0</v>
      </c>
      <c r="J3226" s="81">
        <v>1</v>
      </c>
      <c r="K3226" s="81">
        <v>0</v>
      </c>
      <c r="M3226">
        <v>1</v>
      </c>
    </row>
    <row r="3227" spans="1:13" x14ac:dyDescent="0.2">
      <c r="A3227" s="76" t="s">
        <v>245</v>
      </c>
      <c r="B3227" s="3" t="s">
        <v>246</v>
      </c>
      <c r="C3227" s="77">
        <v>3701</v>
      </c>
      <c r="D3227" s="78">
        <v>700028</v>
      </c>
      <c r="E3227" s="3" t="s">
        <v>2459</v>
      </c>
      <c r="F3227" s="78">
        <v>700028</v>
      </c>
      <c r="G3227" s="79">
        <v>0</v>
      </c>
      <c r="J3227" s="81">
        <v>0</v>
      </c>
      <c r="K3227" s="81">
        <v>0</v>
      </c>
      <c r="M3227">
        <v>1</v>
      </c>
    </row>
    <row r="3228" spans="1:13" x14ac:dyDescent="0.2">
      <c r="A3228" s="76" t="s">
        <v>245</v>
      </c>
      <c r="B3228" s="3" t="s">
        <v>246</v>
      </c>
      <c r="C3228" s="77">
        <v>3702</v>
      </c>
      <c r="D3228" s="78">
        <v>700091</v>
      </c>
      <c r="E3228" s="3" t="s">
        <v>2460</v>
      </c>
      <c r="F3228" s="78">
        <v>700091</v>
      </c>
      <c r="G3228" s="79">
        <v>0</v>
      </c>
      <c r="J3228" s="81">
        <v>0</v>
      </c>
      <c r="K3228" s="81">
        <v>0</v>
      </c>
      <c r="M3228">
        <v>1</v>
      </c>
    </row>
    <row r="3229" spans="1:13" x14ac:dyDescent="0.2">
      <c r="A3229" s="76" t="s">
        <v>245</v>
      </c>
      <c r="B3229" s="3" t="s">
        <v>246</v>
      </c>
      <c r="C3229" s="77">
        <v>3703</v>
      </c>
      <c r="D3229" s="78">
        <v>700055</v>
      </c>
      <c r="E3229" s="3" t="s">
        <v>2461</v>
      </c>
      <c r="F3229" s="78">
        <v>700055</v>
      </c>
      <c r="G3229" s="79">
        <v>0</v>
      </c>
      <c r="J3229" s="81">
        <v>1</v>
      </c>
      <c r="K3229" s="81">
        <v>0</v>
      </c>
      <c r="M3229">
        <v>1</v>
      </c>
    </row>
    <row r="3230" spans="1:13" x14ac:dyDescent="0.2">
      <c r="A3230" s="76" t="s">
        <v>245</v>
      </c>
      <c r="B3230" s="3" t="s">
        <v>246</v>
      </c>
      <c r="C3230" s="77">
        <v>3704</v>
      </c>
      <c r="D3230" s="78">
        <v>700082</v>
      </c>
      <c r="E3230" s="3" t="s">
        <v>2462</v>
      </c>
      <c r="F3230" s="78">
        <v>700082</v>
      </c>
      <c r="G3230" s="79">
        <v>0</v>
      </c>
      <c r="J3230" s="81">
        <v>0</v>
      </c>
      <c r="K3230" s="81">
        <v>0</v>
      </c>
      <c r="M3230">
        <v>1</v>
      </c>
    </row>
    <row r="3231" spans="1:13" x14ac:dyDescent="0.2">
      <c r="A3231" s="76" t="s">
        <v>245</v>
      </c>
      <c r="B3231" s="3" t="s">
        <v>246</v>
      </c>
      <c r="C3231" s="77">
        <v>3705</v>
      </c>
      <c r="D3231" s="78">
        <v>700046</v>
      </c>
      <c r="E3231" s="3" t="s">
        <v>2463</v>
      </c>
      <c r="F3231" s="78">
        <v>700046</v>
      </c>
      <c r="G3231" s="79">
        <v>0</v>
      </c>
      <c r="J3231" s="81">
        <v>0</v>
      </c>
      <c r="K3231" s="81">
        <v>0</v>
      </c>
      <c r="M3231">
        <v>1</v>
      </c>
    </row>
    <row r="3232" spans="1:13" x14ac:dyDescent="0.2">
      <c r="A3232" s="76" t="s">
        <v>245</v>
      </c>
      <c r="B3232" s="3" t="s">
        <v>246</v>
      </c>
      <c r="C3232" s="77">
        <v>3706</v>
      </c>
      <c r="D3232" s="78">
        <v>700064</v>
      </c>
      <c r="E3232" s="3" t="s">
        <v>2464</v>
      </c>
      <c r="F3232" s="78">
        <v>700064</v>
      </c>
      <c r="G3232" s="79">
        <v>0</v>
      </c>
      <c r="J3232" s="81">
        <v>1</v>
      </c>
      <c r="K3232" s="81">
        <v>0</v>
      </c>
      <c r="M3232">
        <v>1</v>
      </c>
    </row>
    <row r="3233" spans="1:13" x14ac:dyDescent="0.2">
      <c r="A3233" s="76" t="s">
        <v>245</v>
      </c>
      <c r="B3233" s="3" t="s">
        <v>246</v>
      </c>
      <c r="C3233" s="77">
        <v>3707</v>
      </c>
      <c r="D3233" s="78">
        <v>700073</v>
      </c>
      <c r="E3233" s="3" t="s">
        <v>2465</v>
      </c>
      <c r="F3233" s="78">
        <v>700073</v>
      </c>
      <c r="G3233" s="79">
        <v>0</v>
      </c>
      <c r="J3233" s="81">
        <v>0</v>
      </c>
      <c r="K3233" s="81">
        <v>0</v>
      </c>
      <c r="M3233">
        <v>1</v>
      </c>
    </row>
    <row r="3234" spans="1:13" x14ac:dyDescent="0.2">
      <c r="A3234" s="76" t="s">
        <v>245</v>
      </c>
      <c r="B3234" s="3" t="s">
        <v>246</v>
      </c>
      <c r="C3234" s="77">
        <v>3708</v>
      </c>
      <c r="D3234" s="78">
        <v>700037</v>
      </c>
      <c r="E3234" s="3" t="s">
        <v>2466</v>
      </c>
      <c r="F3234" s="78">
        <v>700037</v>
      </c>
      <c r="G3234" s="79">
        <v>0</v>
      </c>
      <c r="J3234" s="81">
        <v>1</v>
      </c>
      <c r="K3234" s="81">
        <v>0</v>
      </c>
      <c r="M3234">
        <v>1</v>
      </c>
    </row>
    <row r="3235" spans="1:13" x14ac:dyDescent="0.2">
      <c r="A3235" s="76" t="s">
        <v>245</v>
      </c>
      <c r="B3235" s="3" t="s">
        <v>246</v>
      </c>
      <c r="C3235" s="77">
        <v>3709</v>
      </c>
      <c r="D3235" s="78">
        <v>700019</v>
      </c>
      <c r="E3235" s="3" t="s">
        <v>2467</v>
      </c>
      <c r="F3235" s="78">
        <v>700019</v>
      </c>
      <c r="G3235" s="79">
        <v>0</v>
      </c>
      <c r="J3235" s="81">
        <v>0</v>
      </c>
      <c r="K3235" s="81">
        <v>0</v>
      </c>
      <c r="M3235">
        <v>1</v>
      </c>
    </row>
    <row r="3236" spans="1:13" x14ac:dyDescent="0.2">
      <c r="A3236" s="76" t="s">
        <v>245</v>
      </c>
      <c r="B3236" s="3" t="s">
        <v>246</v>
      </c>
      <c r="C3236" s="77">
        <v>3710</v>
      </c>
      <c r="D3236" s="78">
        <v>700107</v>
      </c>
      <c r="E3236" s="3" t="s">
        <v>2468</v>
      </c>
      <c r="F3236" s="78">
        <v>700107</v>
      </c>
      <c r="G3236" s="79">
        <v>0</v>
      </c>
      <c r="J3236" s="81">
        <v>0</v>
      </c>
      <c r="K3236" s="81">
        <v>0</v>
      </c>
      <c r="M3236">
        <v>1</v>
      </c>
    </row>
    <row r="3237" spans="1:13" x14ac:dyDescent="0.2">
      <c r="A3237" s="76" t="s">
        <v>693</v>
      </c>
      <c r="B3237" s="3" t="s">
        <v>694</v>
      </c>
      <c r="C3237" s="77">
        <v>3801</v>
      </c>
      <c r="D3237" s="78">
        <v>800037</v>
      </c>
      <c r="E3237" s="3" t="s">
        <v>2469</v>
      </c>
      <c r="F3237" s="78">
        <v>800037</v>
      </c>
      <c r="G3237" s="79">
        <v>0</v>
      </c>
      <c r="J3237" s="81">
        <v>0</v>
      </c>
      <c r="K3237" s="81">
        <v>0</v>
      </c>
      <c r="M3237">
        <v>1</v>
      </c>
    </row>
    <row r="3238" spans="1:13" x14ac:dyDescent="0.2">
      <c r="A3238" s="76" t="s">
        <v>693</v>
      </c>
      <c r="B3238" s="3" t="s">
        <v>694</v>
      </c>
      <c r="C3238" s="77">
        <v>3802</v>
      </c>
      <c r="D3238" s="78">
        <v>800055</v>
      </c>
      <c r="E3238" s="3" t="s">
        <v>2470</v>
      </c>
      <c r="F3238" s="78">
        <v>800055</v>
      </c>
      <c r="G3238" s="79">
        <v>0</v>
      </c>
      <c r="J3238" s="81">
        <v>0</v>
      </c>
      <c r="K3238" s="81">
        <v>0</v>
      </c>
      <c r="M3238">
        <v>1</v>
      </c>
    </row>
    <row r="3239" spans="1:13" x14ac:dyDescent="0.2">
      <c r="A3239" s="76" t="s">
        <v>693</v>
      </c>
      <c r="B3239" s="3" t="s">
        <v>694</v>
      </c>
      <c r="C3239" s="77">
        <v>3803</v>
      </c>
      <c r="D3239" s="78">
        <v>800019</v>
      </c>
      <c r="E3239" s="3" t="s">
        <v>2471</v>
      </c>
      <c r="F3239" s="78">
        <v>800019</v>
      </c>
      <c r="G3239" s="79">
        <v>0</v>
      </c>
      <c r="J3239" s="81">
        <v>0</v>
      </c>
      <c r="K3239" s="81">
        <v>0</v>
      </c>
      <c r="M3239">
        <v>1</v>
      </c>
    </row>
    <row r="3240" spans="1:13" x14ac:dyDescent="0.2">
      <c r="A3240" s="76" t="s">
        <v>693</v>
      </c>
      <c r="B3240" s="3" t="s">
        <v>694</v>
      </c>
      <c r="C3240" s="77">
        <v>3804</v>
      </c>
      <c r="D3240" s="78">
        <v>800028</v>
      </c>
      <c r="E3240" s="3" t="s">
        <v>2472</v>
      </c>
      <c r="F3240" s="78">
        <v>800028</v>
      </c>
      <c r="G3240" s="79">
        <v>0</v>
      </c>
      <c r="J3240" s="81">
        <v>0</v>
      </c>
      <c r="K3240" s="81">
        <v>0</v>
      </c>
      <c r="M3240">
        <v>1</v>
      </c>
    </row>
    <row r="3241" spans="1:13" x14ac:dyDescent="0.2">
      <c r="A3241" s="76" t="s">
        <v>693</v>
      </c>
      <c r="B3241" s="3" t="s">
        <v>694</v>
      </c>
      <c r="C3241" s="77">
        <v>3805</v>
      </c>
      <c r="D3241" s="78">
        <v>800046</v>
      </c>
      <c r="E3241" s="3" t="s">
        <v>3072</v>
      </c>
      <c r="F3241" s="78">
        <v>800046</v>
      </c>
      <c r="G3241" s="79">
        <v>0</v>
      </c>
      <c r="J3241" s="81">
        <v>0</v>
      </c>
      <c r="K3241" s="81">
        <v>0</v>
      </c>
      <c r="M3241">
        <v>1</v>
      </c>
    </row>
    <row r="3242" spans="1:13" x14ac:dyDescent="0.2">
      <c r="A3242" s="76" t="s">
        <v>693</v>
      </c>
      <c r="B3242" s="3" t="s">
        <v>694</v>
      </c>
      <c r="C3242" s="77">
        <v>3806</v>
      </c>
      <c r="D3242" s="78">
        <v>800073</v>
      </c>
      <c r="E3242" s="3" t="s">
        <v>3073</v>
      </c>
      <c r="F3242" s="78">
        <v>800073</v>
      </c>
      <c r="G3242" s="79">
        <v>0</v>
      </c>
      <c r="J3242" s="81">
        <v>0</v>
      </c>
      <c r="K3242" s="81">
        <v>0</v>
      </c>
      <c r="M3242">
        <v>1</v>
      </c>
    </row>
    <row r="3243" spans="1:13" x14ac:dyDescent="0.2">
      <c r="A3243" s="76" t="s">
        <v>693</v>
      </c>
      <c r="B3243" s="3" t="s">
        <v>694</v>
      </c>
      <c r="C3243" s="77">
        <v>3807</v>
      </c>
      <c r="D3243" s="78">
        <v>800064</v>
      </c>
      <c r="E3243" s="3" t="s">
        <v>3074</v>
      </c>
      <c r="F3243" s="78">
        <v>800064</v>
      </c>
      <c r="G3243" s="79">
        <v>0</v>
      </c>
      <c r="J3243" s="81">
        <v>0</v>
      </c>
      <c r="K3243" s="81">
        <v>0</v>
      </c>
      <c r="M3243">
        <v>1</v>
      </c>
    </row>
    <row r="3244" spans="1:13" x14ac:dyDescent="0.2">
      <c r="A3244" s="76" t="s">
        <v>2111</v>
      </c>
      <c r="B3244" s="3" t="s">
        <v>1993</v>
      </c>
      <c r="C3244" s="77">
        <v>3901</v>
      </c>
      <c r="D3244" s="78">
        <v>900019</v>
      </c>
      <c r="E3244" s="3" t="s">
        <v>3332</v>
      </c>
      <c r="F3244" s="78">
        <v>900019</v>
      </c>
      <c r="G3244" s="79">
        <v>0</v>
      </c>
      <c r="J3244" s="81">
        <v>1</v>
      </c>
      <c r="K3244" s="81">
        <v>1</v>
      </c>
      <c r="M3244">
        <v>1</v>
      </c>
    </row>
    <row r="3245" spans="1:13" x14ac:dyDescent="0.2">
      <c r="A3245" s="76" t="s">
        <v>2111</v>
      </c>
      <c r="B3245" s="3" t="s">
        <v>1993</v>
      </c>
      <c r="C3245" s="77">
        <v>3902</v>
      </c>
      <c r="D3245" s="78">
        <v>900028</v>
      </c>
      <c r="E3245" s="3" t="s">
        <v>3331</v>
      </c>
      <c r="F3245" s="78">
        <v>900028</v>
      </c>
      <c r="G3245" s="79">
        <v>0</v>
      </c>
      <c r="J3245" s="81">
        <v>1</v>
      </c>
      <c r="K3245" s="81">
        <v>1</v>
      </c>
      <c r="M3245">
        <v>1</v>
      </c>
    </row>
    <row r="3246" spans="1:13" x14ac:dyDescent="0.2">
      <c r="A3246" s="76" t="s">
        <v>2111</v>
      </c>
      <c r="B3246" s="3" t="s">
        <v>1993</v>
      </c>
      <c r="C3246" s="77">
        <v>3903</v>
      </c>
      <c r="D3246" s="78">
        <v>900091</v>
      </c>
      <c r="E3246" s="3" t="s">
        <v>3075</v>
      </c>
      <c r="F3246" s="78">
        <v>900091</v>
      </c>
      <c r="G3246" s="79">
        <v>0</v>
      </c>
      <c r="J3246" s="81">
        <v>0</v>
      </c>
      <c r="K3246" s="81">
        <v>0</v>
      </c>
      <c r="M3246">
        <v>1</v>
      </c>
    </row>
    <row r="3247" spans="1:13" x14ac:dyDescent="0.2">
      <c r="A3247" s="76" t="s">
        <v>2111</v>
      </c>
      <c r="B3247" s="3" t="s">
        <v>1993</v>
      </c>
      <c r="C3247" s="77">
        <v>3904</v>
      </c>
      <c r="D3247" s="78">
        <v>900082</v>
      </c>
      <c r="E3247" s="76" t="s">
        <v>3076</v>
      </c>
      <c r="F3247" s="78">
        <v>900082</v>
      </c>
      <c r="G3247" s="79">
        <v>0</v>
      </c>
      <c r="J3247" s="81">
        <v>1</v>
      </c>
      <c r="K3247" s="81">
        <v>0</v>
      </c>
      <c r="M3247">
        <v>1</v>
      </c>
    </row>
    <row r="3248" spans="1:13" x14ac:dyDescent="0.2">
      <c r="A3248" s="76" t="s">
        <v>2111</v>
      </c>
      <c r="B3248" s="3" t="s">
        <v>1993</v>
      </c>
      <c r="C3248" s="77">
        <v>3905</v>
      </c>
      <c r="D3248" s="78">
        <v>900037</v>
      </c>
      <c r="E3248" s="3" t="s">
        <v>3077</v>
      </c>
      <c r="F3248" s="78">
        <v>900037</v>
      </c>
      <c r="G3248" s="79">
        <v>0</v>
      </c>
      <c r="J3248" s="81">
        <v>0</v>
      </c>
      <c r="K3248" s="81">
        <v>0</v>
      </c>
      <c r="M3248">
        <v>1</v>
      </c>
    </row>
    <row r="3249" spans="1:13" x14ac:dyDescent="0.2">
      <c r="A3249" s="76" t="s">
        <v>2111</v>
      </c>
      <c r="B3249" s="3" t="s">
        <v>1993</v>
      </c>
      <c r="C3249" s="77">
        <v>3906</v>
      </c>
      <c r="D3249" s="78">
        <v>900046</v>
      </c>
      <c r="E3249" s="3" t="s">
        <v>3078</v>
      </c>
      <c r="F3249" s="78">
        <v>900046</v>
      </c>
      <c r="G3249" s="79">
        <v>0</v>
      </c>
      <c r="J3249" s="81">
        <v>1</v>
      </c>
      <c r="K3249" s="81">
        <v>0</v>
      </c>
      <c r="M3249">
        <v>1</v>
      </c>
    </row>
    <row r="3250" spans="1:13" x14ac:dyDescent="0.2">
      <c r="A3250" s="76" t="s">
        <v>2111</v>
      </c>
      <c r="B3250" s="3" t="s">
        <v>1993</v>
      </c>
      <c r="C3250" s="77">
        <v>3907</v>
      </c>
      <c r="D3250" s="78">
        <v>900055</v>
      </c>
      <c r="E3250" s="3" t="s">
        <v>3330</v>
      </c>
      <c r="F3250" s="78">
        <v>900055</v>
      </c>
      <c r="G3250" s="79">
        <v>0</v>
      </c>
      <c r="J3250" s="81">
        <v>1</v>
      </c>
      <c r="K3250" s="81">
        <v>1</v>
      </c>
      <c r="M3250">
        <v>1</v>
      </c>
    </row>
    <row r="3251" spans="1:13" x14ac:dyDescent="0.2">
      <c r="A3251" s="76" t="s">
        <v>2111</v>
      </c>
      <c r="B3251" s="3" t="s">
        <v>1993</v>
      </c>
      <c r="C3251" s="77">
        <v>3908</v>
      </c>
      <c r="D3251" s="78">
        <v>900064</v>
      </c>
      <c r="E3251" s="3" t="s">
        <v>3329</v>
      </c>
      <c r="F3251" s="78">
        <v>900064</v>
      </c>
      <c r="G3251" s="79">
        <v>0</v>
      </c>
      <c r="J3251" s="81">
        <v>1</v>
      </c>
      <c r="K3251" s="81">
        <v>1</v>
      </c>
      <c r="M3251">
        <v>1</v>
      </c>
    </row>
    <row r="3252" spans="1:13" x14ac:dyDescent="0.2">
      <c r="A3252" s="76" t="s">
        <v>2111</v>
      </c>
      <c r="B3252" s="3" t="s">
        <v>1993</v>
      </c>
      <c r="C3252" s="77">
        <v>3909</v>
      </c>
      <c r="D3252" s="78">
        <v>900073</v>
      </c>
      <c r="E3252" s="3" t="s">
        <v>3328</v>
      </c>
      <c r="F3252" s="78">
        <v>900073</v>
      </c>
      <c r="G3252" s="79">
        <v>0</v>
      </c>
      <c r="J3252" s="81">
        <v>1</v>
      </c>
      <c r="K3252" s="81">
        <v>1</v>
      </c>
      <c r="M3252">
        <v>1</v>
      </c>
    </row>
    <row r="3253" spans="1:13" x14ac:dyDescent="0.2">
      <c r="A3253" s="76" t="s">
        <v>2839</v>
      </c>
      <c r="B3253" s="3" t="s">
        <v>1571</v>
      </c>
      <c r="C3253" s="77">
        <v>4001</v>
      </c>
      <c r="D3253" s="78">
        <v>1000019</v>
      </c>
      <c r="E3253" s="3" t="s">
        <v>3079</v>
      </c>
      <c r="F3253" s="78">
        <v>1000019</v>
      </c>
      <c r="G3253" s="79">
        <v>0</v>
      </c>
      <c r="J3253" s="81">
        <v>0</v>
      </c>
      <c r="K3253" s="81">
        <v>0</v>
      </c>
      <c r="M3253">
        <v>1</v>
      </c>
    </row>
    <row r="3254" spans="1:13" x14ac:dyDescent="0.2">
      <c r="A3254" s="76" t="s">
        <v>2839</v>
      </c>
      <c r="B3254" s="3" t="s">
        <v>1571</v>
      </c>
      <c r="C3254" s="77">
        <v>4002</v>
      </c>
      <c r="D3254" s="78">
        <v>1000037</v>
      </c>
      <c r="E3254" s="3" t="s">
        <v>3327</v>
      </c>
      <c r="F3254" s="78">
        <v>1000037</v>
      </c>
      <c r="G3254" s="79">
        <v>0</v>
      </c>
      <c r="J3254" s="81">
        <v>1</v>
      </c>
      <c r="K3254" s="81">
        <v>1</v>
      </c>
      <c r="M3254">
        <v>1</v>
      </c>
    </row>
    <row r="3255" spans="1:13" x14ac:dyDescent="0.2">
      <c r="A3255" s="76" t="s">
        <v>2839</v>
      </c>
      <c r="B3255" s="3" t="s">
        <v>1571</v>
      </c>
      <c r="C3255" s="77">
        <v>4003</v>
      </c>
      <c r="D3255" s="78">
        <v>1000064</v>
      </c>
      <c r="E3255" s="3" t="s">
        <v>3080</v>
      </c>
      <c r="F3255" s="78">
        <v>1000064</v>
      </c>
      <c r="G3255" s="79">
        <v>0</v>
      </c>
      <c r="J3255" s="81">
        <v>1</v>
      </c>
      <c r="K3255" s="81">
        <v>0</v>
      </c>
      <c r="M3255">
        <v>1</v>
      </c>
    </row>
    <row r="3256" spans="1:13" x14ac:dyDescent="0.2">
      <c r="A3256" s="76" t="s">
        <v>2839</v>
      </c>
      <c r="B3256" s="3" t="s">
        <v>1571</v>
      </c>
      <c r="C3256" s="77">
        <v>4004</v>
      </c>
      <c r="D3256" s="78">
        <v>1000055</v>
      </c>
      <c r="E3256" s="3" t="s">
        <v>3081</v>
      </c>
      <c r="F3256" s="78">
        <v>1000055</v>
      </c>
      <c r="G3256" s="79">
        <v>0</v>
      </c>
      <c r="J3256" s="81">
        <v>0</v>
      </c>
      <c r="K3256" s="81">
        <v>0</v>
      </c>
      <c r="M3256">
        <v>1</v>
      </c>
    </row>
    <row r="3257" spans="1:13" x14ac:dyDescent="0.2">
      <c r="A3257" s="76" t="s">
        <v>2839</v>
      </c>
      <c r="B3257" s="3" t="s">
        <v>1571</v>
      </c>
      <c r="C3257" s="77">
        <v>4005</v>
      </c>
      <c r="D3257" s="78">
        <v>1000073</v>
      </c>
      <c r="E3257" s="3" t="s">
        <v>3082</v>
      </c>
      <c r="F3257" s="78">
        <v>1000073</v>
      </c>
      <c r="G3257" s="79">
        <v>0</v>
      </c>
      <c r="J3257" s="81">
        <v>0</v>
      </c>
      <c r="K3257" s="81">
        <v>0</v>
      </c>
      <c r="M3257">
        <v>1</v>
      </c>
    </row>
    <row r="3258" spans="1:13" x14ac:dyDescent="0.2">
      <c r="A3258" s="76" t="s">
        <v>2839</v>
      </c>
      <c r="B3258" s="3" t="s">
        <v>1571</v>
      </c>
      <c r="C3258" s="77">
        <v>4006</v>
      </c>
      <c r="D3258" s="78">
        <v>1000046</v>
      </c>
      <c r="E3258" s="3" t="s">
        <v>3326</v>
      </c>
      <c r="F3258" s="78">
        <v>1000046</v>
      </c>
      <c r="G3258" s="79">
        <v>0</v>
      </c>
      <c r="J3258" s="81">
        <v>1</v>
      </c>
      <c r="K3258" s="81">
        <v>1</v>
      </c>
      <c r="M3258">
        <v>1</v>
      </c>
    </row>
    <row r="3259" spans="1:13" x14ac:dyDescent="0.2">
      <c r="A3259" s="76" t="s">
        <v>2839</v>
      </c>
      <c r="B3259" s="3" t="s">
        <v>1571</v>
      </c>
      <c r="C3259" s="77">
        <v>4007</v>
      </c>
      <c r="D3259" s="78">
        <v>1000028</v>
      </c>
      <c r="E3259" s="3" t="s">
        <v>3083</v>
      </c>
      <c r="F3259" s="78">
        <v>1000028</v>
      </c>
      <c r="G3259" s="79">
        <v>0</v>
      </c>
      <c r="J3259" s="81">
        <v>1</v>
      </c>
      <c r="K3259" s="81">
        <v>0</v>
      </c>
      <c r="M3259">
        <v>1</v>
      </c>
    </row>
    <row r="3260" spans="1:13" x14ac:dyDescent="0.2">
      <c r="A3260" s="76" t="s">
        <v>245</v>
      </c>
      <c r="B3260" s="3" t="s">
        <v>695</v>
      </c>
      <c r="C3260" s="77">
        <v>4101</v>
      </c>
      <c r="D3260" s="78">
        <v>1100046</v>
      </c>
      <c r="E3260" s="3" t="s">
        <v>3084</v>
      </c>
      <c r="F3260" s="78">
        <v>1100046</v>
      </c>
      <c r="G3260" s="79">
        <v>0</v>
      </c>
      <c r="J3260" s="81">
        <v>0</v>
      </c>
      <c r="K3260" s="81">
        <v>0</v>
      </c>
      <c r="M3260">
        <v>1</v>
      </c>
    </row>
    <row r="3261" spans="1:13" x14ac:dyDescent="0.2">
      <c r="A3261" s="76" t="s">
        <v>245</v>
      </c>
      <c r="B3261" s="3" t="s">
        <v>695</v>
      </c>
      <c r="C3261" s="77">
        <v>4102</v>
      </c>
      <c r="D3261" s="78">
        <v>1100055</v>
      </c>
      <c r="E3261" s="3" t="s">
        <v>3085</v>
      </c>
      <c r="F3261" s="78">
        <v>1100055</v>
      </c>
      <c r="G3261" s="79">
        <v>0</v>
      </c>
      <c r="J3261" s="81">
        <v>0</v>
      </c>
      <c r="K3261" s="81">
        <v>0</v>
      </c>
      <c r="M3261">
        <v>1</v>
      </c>
    </row>
    <row r="3262" spans="1:13" x14ac:dyDescent="0.2">
      <c r="A3262" s="76" t="s">
        <v>245</v>
      </c>
      <c r="B3262" s="3" t="s">
        <v>695</v>
      </c>
      <c r="C3262" s="77">
        <v>4103</v>
      </c>
      <c r="D3262" s="78">
        <v>1100064</v>
      </c>
      <c r="E3262" s="3" t="s">
        <v>3086</v>
      </c>
      <c r="F3262" s="78">
        <v>1100064</v>
      </c>
      <c r="G3262" s="79">
        <v>0</v>
      </c>
      <c r="J3262" s="81">
        <v>1</v>
      </c>
      <c r="K3262" s="81">
        <v>0</v>
      </c>
      <c r="M3262">
        <v>1</v>
      </c>
    </row>
    <row r="3263" spans="1:13" x14ac:dyDescent="0.2">
      <c r="A3263" s="76" t="s">
        <v>245</v>
      </c>
      <c r="B3263" s="3" t="s">
        <v>695</v>
      </c>
      <c r="C3263" s="77">
        <v>4104</v>
      </c>
      <c r="D3263" s="78">
        <v>1100028</v>
      </c>
      <c r="E3263" s="3" t="s">
        <v>3087</v>
      </c>
      <c r="F3263" s="78">
        <v>1100028</v>
      </c>
      <c r="G3263" s="79">
        <v>0</v>
      </c>
      <c r="J3263" s="81">
        <v>0</v>
      </c>
      <c r="K3263" s="81">
        <v>0</v>
      </c>
      <c r="M3263">
        <v>1</v>
      </c>
    </row>
    <row r="3264" spans="1:13" x14ac:dyDescent="0.2">
      <c r="A3264" s="76" t="s">
        <v>245</v>
      </c>
      <c r="B3264" s="3" t="s">
        <v>695</v>
      </c>
      <c r="C3264" s="77">
        <v>4105</v>
      </c>
      <c r="D3264" s="78">
        <v>1100073</v>
      </c>
      <c r="E3264" s="3" t="s">
        <v>3088</v>
      </c>
      <c r="F3264" s="78">
        <v>1100073</v>
      </c>
      <c r="G3264" s="79">
        <v>0</v>
      </c>
      <c r="J3264" s="81">
        <v>0</v>
      </c>
      <c r="K3264" s="81">
        <v>0</v>
      </c>
      <c r="M3264">
        <v>1</v>
      </c>
    </row>
    <row r="3265" spans="1:13" x14ac:dyDescent="0.2">
      <c r="A3265" s="76" t="s">
        <v>245</v>
      </c>
      <c r="B3265" s="3" t="s">
        <v>695</v>
      </c>
      <c r="C3265" s="77">
        <v>4106</v>
      </c>
      <c r="D3265" s="78">
        <v>1100019</v>
      </c>
      <c r="E3265" s="3" t="s">
        <v>3089</v>
      </c>
      <c r="F3265" s="78">
        <v>1100019</v>
      </c>
      <c r="G3265" s="79">
        <v>0</v>
      </c>
      <c r="J3265" s="81">
        <v>0</v>
      </c>
      <c r="K3265" s="81">
        <v>0</v>
      </c>
      <c r="M3265">
        <v>1</v>
      </c>
    </row>
    <row r="3266" spans="1:13" x14ac:dyDescent="0.2">
      <c r="A3266" s="76" t="s">
        <v>245</v>
      </c>
      <c r="B3266" s="3" t="s">
        <v>695</v>
      </c>
      <c r="C3266" s="77">
        <v>4107</v>
      </c>
      <c r="D3266" s="78">
        <v>1100037</v>
      </c>
      <c r="E3266" s="3" t="s">
        <v>3090</v>
      </c>
      <c r="F3266" s="78">
        <v>1100037</v>
      </c>
      <c r="G3266" s="79">
        <v>0</v>
      </c>
      <c r="J3266" s="81">
        <v>0</v>
      </c>
      <c r="K3266" s="81">
        <v>0</v>
      </c>
      <c r="M3266">
        <v>1</v>
      </c>
    </row>
    <row r="3267" spans="1:13" x14ac:dyDescent="0.2">
      <c r="A3267" s="76" t="s">
        <v>2839</v>
      </c>
      <c r="B3267" s="3" t="s">
        <v>1608</v>
      </c>
      <c r="C3267" s="77">
        <v>4201</v>
      </c>
      <c r="D3267" s="78">
        <v>1200019</v>
      </c>
      <c r="E3267" s="3" t="s">
        <v>3091</v>
      </c>
      <c r="F3267" s="78">
        <v>1200019</v>
      </c>
      <c r="G3267" s="79">
        <v>0</v>
      </c>
      <c r="J3267" s="81">
        <v>0</v>
      </c>
      <c r="K3267" s="81">
        <v>0</v>
      </c>
      <c r="M3267">
        <v>1</v>
      </c>
    </row>
    <row r="3268" spans="1:13" x14ac:dyDescent="0.2">
      <c r="A3268" s="76" t="s">
        <v>2839</v>
      </c>
      <c r="B3268" s="3" t="s">
        <v>1608</v>
      </c>
      <c r="C3268" s="77">
        <v>4202</v>
      </c>
      <c r="D3268" s="78">
        <v>1200046</v>
      </c>
      <c r="E3268" s="3" t="s">
        <v>3325</v>
      </c>
      <c r="F3268" s="78">
        <v>1200046</v>
      </c>
      <c r="G3268" s="79">
        <v>0</v>
      </c>
      <c r="J3268" s="81">
        <v>1</v>
      </c>
      <c r="K3268" s="81">
        <v>1</v>
      </c>
      <c r="M3268">
        <v>1</v>
      </c>
    </row>
    <row r="3269" spans="1:13" x14ac:dyDescent="0.2">
      <c r="A3269" s="76" t="s">
        <v>2839</v>
      </c>
      <c r="B3269" s="3" t="s">
        <v>1608</v>
      </c>
      <c r="C3269" s="77">
        <v>4203</v>
      </c>
      <c r="D3269" s="78">
        <v>1200028</v>
      </c>
      <c r="E3269" s="3" t="s">
        <v>3092</v>
      </c>
      <c r="F3269" s="78">
        <v>1200028</v>
      </c>
      <c r="G3269" s="79">
        <v>0</v>
      </c>
      <c r="J3269" s="81">
        <v>1</v>
      </c>
      <c r="K3269" s="81">
        <v>0</v>
      </c>
      <c r="M3269">
        <v>1</v>
      </c>
    </row>
    <row r="3270" spans="1:13" x14ac:dyDescent="0.2">
      <c r="A3270" s="76" t="s">
        <v>2839</v>
      </c>
      <c r="B3270" s="3" t="s">
        <v>1608</v>
      </c>
      <c r="C3270" s="77">
        <v>4204</v>
      </c>
      <c r="D3270" s="78">
        <v>1200055</v>
      </c>
      <c r="E3270" s="3" t="s">
        <v>3093</v>
      </c>
      <c r="F3270" s="78">
        <v>1200055</v>
      </c>
      <c r="G3270" s="79">
        <v>0</v>
      </c>
      <c r="J3270" s="81">
        <v>0</v>
      </c>
      <c r="K3270" s="81">
        <v>0</v>
      </c>
      <c r="M3270">
        <v>1</v>
      </c>
    </row>
    <row r="3271" spans="1:13" x14ac:dyDescent="0.2">
      <c r="A3271" s="76" t="s">
        <v>2839</v>
      </c>
      <c r="B3271" s="3" t="s">
        <v>1608</v>
      </c>
      <c r="C3271" s="77">
        <v>4205</v>
      </c>
      <c r="D3271" s="78">
        <v>1200037</v>
      </c>
      <c r="E3271" s="3" t="s">
        <v>3324</v>
      </c>
      <c r="F3271" s="78">
        <v>1200037</v>
      </c>
      <c r="G3271" s="79">
        <v>0</v>
      </c>
      <c r="J3271" s="81">
        <v>1</v>
      </c>
      <c r="K3271" s="81">
        <v>1</v>
      </c>
      <c r="M3271">
        <v>1</v>
      </c>
    </row>
    <row r="3272" spans="1:13" x14ac:dyDescent="0.2">
      <c r="A3272" s="76" t="s">
        <v>2839</v>
      </c>
      <c r="B3272" s="3" t="s">
        <v>1608</v>
      </c>
      <c r="C3272" s="77">
        <v>4206</v>
      </c>
      <c r="D3272" s="78">
        <v>1200064</v>
      </c>
      <c r="E3272" s="3" t="s">
        <v>3323</v>
      </c>
      <c r="F3272" s="78">
        <v>1200064</v>
      </c>
      <c r="G3272" s="79">
        <v>0</v>
      </c>
      <c r="J3272" s="81">
        <v>1</v>
      </c>
      <c r="K3272" s="81">
        <v>1</v>
      </c>
      <c r="M3272">
        <v>1</v>
      </c>
    </row>
    <row r="3273" spans="1:13" x14ac:dyDescent="0.2">
      <c r="A3273" s="76" t="s">
        <v>817</v>
      </c>
      <c r="B3273" s="3" t="s">
        <v>696</v>
      </c>
      <c r="C3273" s="77">
        <v>4301</v>
      </c>
      <c r="D3273" s="78">
        <v>1300134</v>
      </c>
      <c r="E3273" s="3" t="s">
        <v>3094</v>
      </c>
      <c r="F3273" s="78">
        <v>1300134</v>
      </c>
      <c r="G3273" s="79">
        <v>0</v>
      </c>
      <c r="J3273" s="81">
        <v>0</v>
      </c>
      <c r="K3273" s="81">
        <v>0</v>
      </c>
      <c r="M3273">
        <v>1</v>
      </c>
    </row>
    <row r="3274" spans="1:13" x14ac:dyDescent="0.2">
      <c r="A3274" s="76" t="s">
        <v>817</v>
      </c>
      <c r="B3274" s="3" t="s">
        <v>696</v>
      </c>
      <c r="C3274" s="77">
        <v>4302</v>
      </c>
      <c r="D3274" s="78">
        <v>1300143</v>
      </c>
      <c r="E3274" s="76" t="s">
        <v>3095</v>
      </c>
      <c r="F3274" s="78">
        <v>1300143</v>
      </c>
      <c r="G3274" s="79">
        <v>0</v>
      </c>
      <c r="J3274" s="81">
        <v>0</v>
      </c>
      <c r="K3274" s="81">
        <v>0</v>
      </c>
      <c r="M3274">
        <v>1</v>
      </c>
    </row>
    <row r="3275" spans="1:13" x14ac:dyDescent="0.2">
      <c r="A3275" s="76" t="s">
        <v>817</v>
      </c>
      <c r="B3275" s="3" t="s">
        <v>696</v>
      </c>
      <c r="C3275" s="77">
        <v>4303</v>
      </c>
      <c r="D3275" s="78">
        <v>1300037</v>
      </c>
      <c r="E3275" s="3" t="s">
        <v>3096</v>
      </c>
      <c r="F3275" s="78">
        <v>1300037</v>
      </c>
      <c r="G3275" s="79">
        <v>0</v>
      </c>
      <c r="J3275" s="81">
        <v>0</v>
      </c>
      <c r="K3275" s="81">
        <v>0</v>
      </c>
      <c r="M3275">
        <v>1</v>
      </c>
    </row>
    <row r="3276" spans="1:13" x14ac:dyDescent="0.2">
      <c r="A3276" s="76" t="s">
        <v>817</v>
      </c>
      <c r="B3276" s="3" t="s">
        <v>696</v>
      </c>
      <c r="C3276" s="77">
        <v>4304</v>
      </c>
      <c r="D3276" s="78">
        <v>1300152</v>
      </c>
      <c r="E3276" s="76" t="s">
        <v>3097</v>
      </c>
      <c r="F3276" s="78">
        <v>1300152</v>
      </c>
      <c r="G3276" s="79">
        <v>0</v>
      </c>
      <c r="J3276" s="81">
        <v>0</v>
      </c>
      <c r="K3276" s="81">
        <v>0</v>
      </c>
      <c r="M3276">
        <v>1</v>
      </c>
    </row>
    <row r="3277" spans="1:13" x14ac:dyDescent="0.2">
      <c r="A3277" s="76" t="s">
        <v>817</v>
      </c>
      <c r="B3277" s="3" t="s">
        <v>696</v>
      </c>
      <c r="C3277" s="77">
        <v>4305</v>
      </c>
      <c r="D3277" s="78">
        <v>1300107</v>
      </c>
      <c r="E3277" s="3" t="s">
        <v>3098</v>
      </c>
      <c r="F3277" s="78">
        <v>1300107</v>
      </c>
      <c r="G3277" s="79">
        <v>0</v>
      </c>
      <c r="J3277" s="81">
        <v>0</v>
      </c>
      <c r="K3277" s="81">
        <v>0</v>
      </c>
      <c r="M3277">
        <v>1</v>
      </c>
    </row>
    <row r="3278" spans="1:13" x14ac:dyDescent="0.2">
      <c r="A3278" s="76" t="s">
        <v>817</v>
      </c>
      <c r="B3278" s="3" t="s">
        <v>696</v>
      </c>
      <c r="C3278" s="77">
        <v>4306</v>
      </c>
      <c r="D3278" s="78">
        <v>1300073</v>
      </c>
      <c r="E3278" s="3" t="s">
        <v>3099</v>
      </c>
      <c r="F3278" s="78">
        <v>1300073</v>
      </c>
      <c r="G3278" s="79">
        <v>0</v>
      </c>
      <c r="J3278" s="81">
        <v>0</v>
      </c>
      <c r="K3278" s="81">
        <v>0</v>
      </c>
      <c r="M3278">
        <v>1</v>
      </c>
    </row>
    <row r="3279" spans="1:13" x14ac:dyDescent="0.2">
      <c r="A3279" s="76" t="s">
        <v>817</v>
      </c>
      <c r="B3279" s="3" t="s">
        <v>696</v>
      </c>
      <c r="C3279" s="77">
        <v>4307</v>
      </c>
      <c r="D3279" s="78">
        <v>1300082</v>
      </c>
      <c r="E3279" s="3" t="s">
        <v>3100</v>
      </c>
      <c r="F3279" s="78">
        <v>1300082</v>
      </c>
      <c r="G3279" s="79">
        <v>0</v>
      </c>
      <c r="J3279" s="81">
        <v>0</v>
      </c>
      <c r="K3279" s="81">
        <v>0</v>
      </c>
      <c r="M3279">
        <v>1</v>
      </c>
    </row>
    <row r="3280" spans="1:13" x14ac:dyDescent="0.2">
      <c r="A3280" s="76" t="s">
        <v>817</v>
      </c>
      <c r="B3280" s="3" t="s">
        <v>696</v>
      </c>
      <c r="C3280" s="77">
        <v>4308</v>
      </c>
      <c r="D3280" s="78">
        <v>1300055</v>
      </c>
      <c r="E3280" s="3" t="s">
        <v>3101</v>
      </c>
      <c r="F3280" s="78">
        <v>1300055</v>
      </c>
      <c r="G3280" s="79">
        <v>0</v>
      </c>
      <c r="J3280" s="81">
        <v>1</v>
      </c>
      <c r="K3280" s="81">
        <v>0</v>
      </c>
      <c r="M3280">
        <v>1</v>
      </c>
    </row>
    <row r="3281" spans="1:13" x14ac:dyDescent="0.2">
      <c r="A3281" s="76" t="s">
        <v>817</v>
      </c>
      <c r="B3281" s="3" t="s">
        <v>696</v>
      </c>
      <c r="C3281" s="77">
        <v>4309</v>
      </c>
      <c r="D3281" s="78">
        <v>1300125</v>
      </c>
      <c r="E3281" s="3" t="s">
        <v>3102</v>
      </c>
      <c r="F3281" s="78">
        <v>1300125</v>
      </c>
      <c r="G3281" s="79">
        <v>0</v>
      </c>
      <c r="J3281" s="81">
        <v>0</v>
      </c>
      <c r="K3281" s="81">
        <v>0</v>
      </c>
      <c r="M3281">
        <v>1</v>
      </c>
    </row>
    <row r="3282" spans="1:13" x14ac:dyDescent="0.2">
      <c r="A3282" s="76" t="s">
        <v>817</v>
      </c>
      <c r="B3282" s="3" t="s">
        <v>696</v>
      </c>
      <c r="C3282" s="77">
        <v>4310</v>
      </c>
      <c r="D3282" s="78">
        <v>1300019</v>
      </c>
      <c r="E3282" s="3" t="s">
        <v>3103</v>
      </c>
      <c r="F3282" s="78">
        <v>1300019</v>
      </c>
      <c r="G3282" s="79">
        <v>0</v>
      </c>
      <c r="J3282" s="81">
        <v>0</v>
      </c>
      <c r="K3282" s="81">
        <v>0</v>
      </c>
      <c r="M3282">
        <v>1</v>
      </c>
    </row>
    <row r="3283" spans="1:13" x14ac:dyDescent="0.2">
      <c r="A3283" s="76" t="s">
        <v>817</v>
      </c>
      <c r="B3283" s="3" t="s">
        <v>696</v>
      </c>
      <c r="C3283" s="77">
        <v>4311</v>
      </c>
      <c r="D3283" s="78">
        <v>1300028</v>
      </c>
      <c r="E3283" s="3" t="s">
        <v>2754</v>
      </c>
      <c r="F3283" s="78">
        <v>1300028</v>
      </c>
      <c r="G3283" s="79">
        <v>0</v>
      </c>
      <c r="J3283" s="81">
        <v>0</v>
      </c>
      <c r="K3283" s="81">
        <v>0</v>
      </c>
      <c r="M3283">
        <v>1</v>
      </c>
    </row>
    <row r="3284" spans="1:13" x14ac:dyDescent="0.2">
      <c r="A3284" s="76" t="s">
        <v>817</v>
      </c>
      <c r="B3284" s="3" t="s">
        <v>696</v>
      </c>
      <c r="C3284" s="77">
        <v>4312</v>
      </c>
      <c r="D3284" s="78">
        <v>1300046</v>
      </c>
      <c r="E3284" s="3" t="s">
        <v>2755</v>
      </c>
      <c r="F3284" s="78">
        <v>1300046</v>
      </c>
      <c r="G3284" s="79">
        <v>0</v>
      </c>
      <c r="J3284" s="81">
        <v>0</v>
      </c>
      <c r="K3284" s="81">
        <v>0</v>
      </c>
      <c r="M3284">
        <v>1</v>
      </c>
    </row>
    <row r="3285" spans="1:13" x14ac:dyDescent="0.2">
      <c r="A3285" s="76" t="s">
        <v>817</v>
      </c>
      <c r="B3285" s="3" t="s">
        <v>696</v>
      </c>
      <c r="C3285" s="77">
        <v>4313</v>
      </c>
      <c r="D3285" s="78">
        <v>1300116</v>
      </c>
      <c r="E3285" s="3" t="s">
        <v>2756</v>
      </c>
      <c r="F3285" s="78">
        <v>1300116</v>
      </c>
      <c r="G3285" s="79">
        <v>0</v>
      </c>
      <c r="J3285" s="81">
        <v>0</v>
      </c>
      <c r="K3285" s="81">
        <v>0</v>
      </c>
      <c r="M3285">
        <v>1</v>
      </c>
    </row>
    <row r="3286" spans="1:13" x14ac:dyDescent="0.2">
      <c r="A3286" s="76" t="s">
        <v>817</v>
      </c>
      <c r="B3286" s="3" t="s">
        <v>696</v>
      </c>
      <c r="C3286" s="77">
        <v>4314</v>
      </c>
      <c r="D3286" s="78">
        <v>1300091</v>
      </c>
      <c r="E3286" s="3" t="s">
        <v>2757</v>
      </c>
      <c r="F3286" s="78">
        <v>1300091</v>
      </c>
      <c r="G3286" s="79">
        <v>0</v>
      </c>
      <c r="J3286" s="81">
        <v>0</v>
      </c>
      <c r="K3286" s="81">
        <v>0</v>
      </c>
      <c r="M3286">
        <v>1</v>
      </c>
    </row>
    <row r="3287" spans="1:13" x14ac:dyDescent="0.2">
      <c r="A3287" s="76" t="s">
        <v>817</v>
      </c>
      <c r="B3287" s="3" t="s">
        <v>696</v>
      </c>
      <c r="C3287" s="77">
        <v>4315</v>
      </c>
      <c r="D3287" s="78">
        <v>1300064</v>
      </c>
      <c r="E3287" s="3" t="s">
        <v>2758</v>
      </c>
      <c r="F3287" s="78">
        <v>1300064</v>
      </c>
      <c r="G3287" s="79">
        <v>0</v>
      </c>
      <c r="J3287" s="81">
        <v>0</v>
      </c>
      <c r="K3287" s="81">
        <v>0</v>
      </c>
      <c r="M3287">
        <v>1</v>
      </c>
    </row>
    <row r="3288" spans="1:13" x14ac:dyDescent="0.2">
      <c r="A3288" s="76" t="s">
        <v>817</v>
      </c>
      <c r="B3288" s="3" t="s">
        <v>696</v>
      </c>
      <c r="C3288" s="77">
        <v>4316</v>
      </c>
      <c r="D3288" s="78">
        <v>1300161</v>
      </c>
      <c r="E3288" s="3" t="s">
        <v>2481</v>
      </c>
      <c r="F3288" s="78">
        <v>1300161</v>
      </c>
      <c r="G3288" s="79">
        <v>0</v>
      </c>
      <c r="J3288" s="81">
        <v>0</v>
      </c>
      <c r="K3288" s="81">
        <v>0</v>
      </c>
      <c r="M3288">
        <v>1</v>
      </c>
    </row>
    <row r="3289" spans="1:13" x14ac:dyDescent="0.2">
      <c r="A3289" s="76" t="s">
        <v>2708</v>
      </c>
      <c r="B3289" s="3" t="s">
        <v>1232</v>
      </c>
      <c r="C3289" s="77">
        <v>4401</v>
      </c>
      <c r="D3289" s="78">
        <v>1400064</v>
      </c>
      <c r="E3289" s="3" t="s">
        <v>3322</v>
      </c>
      <c r="F3289" s="78">
        <v>1400064</v>
      </c>
      <c r="G3289" s="79">
        <v>0</v>
      </c>
      <c r="J3289" s="81">
        <v>1</v>
      </c>
      <c r="K3289" s="81">
        <v>1</v>
      </c>
      <c r="M3289">
        <v>1</v>
      </c>
    </row>
    <row r="3290" spans="1:13" x14ac:dyDescent="0.2">
      <c r="A3290" s="76" t="s">
        <v>2708</v>
      </c>
      <c r="B3290" s="3" t="s">
        <v>1232</v>
      </c>
      <c r="C3290" s="77">
        <v>4402</v>
      </c>
      <c r="D3290" s="78">
        <v>1400028</v>
      </c>
      <c r="E3290" s="3" t="s">
        <v>3321</v>
      </c>
      <c r="F3290" s="78">
        <v>1400028</v>
      </c>
      <c r="G3290" s="79">
        <v>0</v>
      </c>
      <c r="J3290" s="81">
        <v>1</v>
      </c>
      <c r="K3290" s="81">
        <v>1</v>
      </c>
      <c r="M3290">
        <v>1</v>
      </c>
    </row>
    <row r="3291" spans="1:13" x14ac:dyDescent="0.2">
      <c r="A3291" s="76" t="s">
        <v>2708</v>
      </c>
      <c r="B3291" s="3" t="s">
        <v>1232</v>
      </c>
      <c r="C3291" s="77">
        <v>4403</v>
      </c>
      <c r="D3291" s="78">
        <v>1400091</v>
      </c>
      <c r="E3291" s="3" t="s">
        <v>2482</v>
      </c>
      <c r="F3291" s="78">
        <v>1400091</v>
      </c>
      <c r="G3291" s="79">
        <v>0</v>
      </c>
      <c r="J3291" s="81">
        <v>0</v>
      </c>
      <c r="K3291" s="81">
        <v>0</v>
      </c>
      <c r="M3291">
        <v>1</v>
      </c>
    </row>
    <row r="3292" spans="1:13" x14ac:dyDescent="0.2">
      <c r="A3292" s="76" t="s">
        <v>2708</v>
      </c>
      <c r="B3292" s="3" t="s">
        <v>1232</v>
      </c>
      <c r="C3292" s="77">
        <v>4404</v>
      </c>
      <c r="D3292" s="78">
        <v>1400073</v>
      </c>
      <c r="E3292" s="3" t="s">
        <v>2483</v>
      </c>
      <c r="F3292" s="78">
        <v>1400073</v>
      </c>
      <c r="G3292" s="79">
        <v>0</v>
      </c>
      <c r="J3292" s="81">
        <v>1</v>
      </c>
      <c r="K3292" s="81">
        <v>0</v>
      </c>
      <c r="M3292">
        <v>1</v>
      </c>
    </row>
    <row r="3293" spans="1:13" x14ac:dyDescent="0.2">
      <c r="A3293" s="76" t="s">
        <v>2708</v>
      </c>
      <c r="B3293" s="3" t="s">
        <v>1232</v>
      </c>
      <c r="C3293" s="77">
        <v>4405</v>
      </c>
      <c r="D3293" s="78">
        <v>1400055</v>
      </c>
      <c r="E3293" s="3" t="s">
        <v>3320</v>
      </c>
      <c r="F3293" s="78">
        <v>1400055</v>
      </c>
      <c r="G3293" s="79">
        <v>0</v>
      </c>
      <c r="J3293" s="81">
        <v>1</v>
      </c>
      <c r="K3293" s="81">
        <v>1</v>
      </c>
      <c r="M3293">
        <v>1</v>
      </c>
    </row>
    <row r="3294" spans="1:13" x14ac:dyDescent="0.2">
      <c r="A3294" s="76" t="s">
        <v>2708</v>
      </c>
      <c r="B3294" s="3" t="s">
        <v>1232</v>
      </c>
      <c r="C3294" s="77">
        <v>4406</v>
      </c>
      <c r="D3294" s="78">
        <v>1400019</v>
      </c>
      <c r="E3294" s="3" t="s">
        <v>2484</v>
      </c>
      <c r="F3294" s="78">
        <v>1400019</v>
      </c>
      <c r="G3294" s="79">
        <v>0</v>
      </c>
      <c r="J3294" s="81">
        <v>1</v>
      </c>
      <c r="K3294" s="81">
        <v>0</v>
      </c>
      <c r="M3294">
        <v>1</v>
      </c>
    </row>
    <row r="3295" spans="1:13" x14ac:dyDescent="0.2">
      <c r="A3295" s="76" t="s">
        <v>2708</v>
      </c>
      <c r="B3295" s="3" t="s">
        <v>1232</v>
      </c>
      <c r="C3295" s="77">
        <v>4407</v>
      </c>
      <c r="D3295" s="78">
        <v>1400037</v>
      </c>
      <c r="E3295" s="3" t="s">
        <v>2485</v>
      </c>
      <c r="F3295" s="78">
        <v>1400037</v>
      </c>
      <c r="G3295" s="79">
        <v>0</v>
      </c>
      <c r="J3295" s="81">
        <v>1</v>
      </c>
      <c r="K3295" s="81">
        <v>0</v>
      </c>
      <c r="M3295">
        <v>1</v>
      </c>
    </row>
    <row r="3296" spans="1:13" x14ac:dyDescent="0.2">
      <c r="A3296" s="76" t="s">
        <v>2708</v>
      </c>
      <c r="B3296" s="3" t="s">
        <v>1232</v>
      </c>
      <c r="C3296" s="77">
        <v>4408</v>
      </c>
      <c r="D3296" s="78">
        <v>1400046</v>
      </c>
      <c r="E3296" s="3" t="s">
        <v>466</v>
      </c>
      <c r="F3296" s="78">
        <v>1400046</v>
      </c>
      <c r="G3296" s="79">
        <v>0</v>
      </c>
      <c r="J3296" s="81">
        <v>0</v>
      </c>
      <c r="K3296" s="81">
        <v>0</v>
      </c>
      <c r="M3296">
        <v>1</v>
      </c>
    </row>
    <row r="3297" spans="1:13" x14ac:dyDescent="0.2">
      <c r="A3297" s="76" t="s">
        <v>2708</v>
      </c>
      <c r="B3297" s="3" t="s">
        <v>1232</v>
      </c>
      <c r="C3297" s="77">
        <v>4409</v>
      </c>
      <c r="D3297" s="78">
        <v>1400082</v>
      </c>
      <c r="E3297" s="3" t="s">
        <v>3319</v>
      </c>
      <c r="F3297" s="78">
        <v>1400082</v>
      </c>
      <c r="G3297" s="79">
        <v>0</v>
      </c>
      <c r="J3297" s="81">
        <v>1</v>
      </c>
      <c r="K3297" s="81">
        <v>1</v>
      </c>
      <c r="M3297">
        <v>1</v>
      </c>
    </row>
    <row r="3298" spans="1:13" x14ac:dyDescent="0.2">
      <c r="A3298" s="76" t="s">
        <v>2708</v>
      </c>
      <c r="B3298" s="3" t="s">
        <v>1232</v>
      </c>
      <c r="C3298" s="77">
        <v>4410</v>
      </c>
      <c r="D3298" s="78">
        <v>1400107</v>
      </c>
      <c r="E3298" s="3" t="s">
        <v>467</v>
      </c>
      <c r="F3298" s="78">
        <v>1400107</v>
      </c>
      <c r="G3298" s="79">
        <v>0</v>
      </c>
      <c r="J3298" s="81">
        <v>0</v>
      </c>
      <c r="K3298" s="81">
        <v>0</v>
      </c>
      <c r="M3298">
        <v>1</v>
      </c>
    </row>
    <row r="3299" spans="1:13" x14ac:dyDescent="0.2">
      <c r="A3299" s="76" t="s">
        <v>2708</v>
      </c>
      <c r="B3299" s="3" t="s">
        <v>1232</v>
      </c>
      <c r="C3299" s="77">
        <v>4411</v>
      </c>
      <c r="D3299" s="78">
        <v>1400116</v>
      </c>
      <c r="E3299" s="3" t="s">
        <v>468</v>
      </c>
      <c r="F3299" s="78">
        <v>1400116</v>
      </c>
      <c r="G3299" s="79">
        <v>0</v>
      </c>
      <c r="J3299" s="81">
        <v>1</v>
      </c>
      <c r="K3299" s="81">
        <v>1</v>
      </c>
      <c r="M3299">
        <v>1</v>
      </c>
    </row>
    <row r="3300" spans="1:13" x14ac:dyDescent="0.2">
      <c r="A3300" s="76" t="s">
        <v>2111</v>
      </c>
      <c r="B3300" s="3" t="s">
        <v>150</v>
      </c>
      <c r="C3300" s="77">
        <v>4501</v>
      </c>
      <c r="D3300" s="78">
        <v>1500028</v>
      </c>
      <c r="E3300" s="3" t="s">
        <v>3318</v>
      </c>
      <c r="F3300" s="78">
        <v>1500028</v>
      </c>
      <c r="G3300" s="79">
        <v>0</v>
      </c>
      <c r="J3300" s="81">
        <v>1</v>
      </c>
      <c r="K3300" s="81">
        <v>1</v>
      </c>
      <c r="M3300">
        <v>1</v>
      </c>
    </row>
    <row r="3301" spans="1:13" x14ac:dyDescent="0.2">
      <c r="A3301" s="76" t="s">
        <v>2111</v>
      </c>
      <c r="B3301" s="3" t="s">
        <v>150</v>
      </c>
      <c r="C3301" s="77">
        <v>4502</v>
      </c>
      <c r="D3301" s="78">
        <v>1500064</v>
      </c>
      <c r="E3301" s="3" t="s">
        <v>3317</v>
      </c>
      <c r="F3301" s="78">
        <v>1500064</v>
      </c>
      <c r="G3301" s="79">
        <v>0</v>
      </c>
      <c r="J3301" s="81">
        <v>1</v>
      </c>
      <c r="K3301" s="81">
        <v>1</v>
      </c>
      <c r="M3301">
        <v>1</v>
      </c>
    </row>
    <row r="3302" spans="1:13" x14ac:dyDescent="0.2">
      <c r="A3302" s="76" t="s">
        <v>2111</v>
      </c>
      <c r="B3302" s="3" t="s">
        <v>150</v>
      </c>
      <c r="C3302" s="77">
        <v>4503</v>
      </c>
      <c r="D3302" s="78">
        <v>1500107</v>
      </c>
      <c r="E3302" s="3" t="s">
        <v>3316</v>
      </c>
      <c r="F3302" s="78">
        <v>1500107</v>
      </c>
      <c r="G3302" s="79">
        <v>0</v>
      </c>
      <c r="J3302" s="81">
        <v>1</v>
      </c>
      <c r="K3302" s="81">
        <v>1</v>
      </c>
      <c r="M3302">
        <v>1</v>
      </c>
    </row>
    <row r="3303" spans="1:13" x14ac:dyDescent="0.2">
      <c r="A3303" s="76" t="s">
        <v>2111</v>
      </c>
      <c r="B3303" s="3" t="s">
        <v>150</v>
      </c>
      <c r="C3303" s="77">
        <v>4504</v>
      </c>
      <c r="D3303" s="78">
        <v>1500116</v>
      </c>
      <c r="E3303" s="3" t="s">
        <v>469</v>
      </c>
      <c r="F3303" s="78">
        <v>1500116</v>
      </c>
      <c r="G3303" s="79">
        <v>0</v>
      </c>
      <c r="J3303" s="81">
        <v>1</v>
      </c>
      <c r="K3303" s="81">
        <v>0</v>
      </c>
      <c r="M3303">
        <v>1</v>
      </c>
    </row>
    <row r="3304" spans="1:13" x14ac:dyDescent="0.2">
      <c r="A3304" s="76" t="s">
        <v>2111</v>
      </c>
      <c r="B3304" s="3" t="s">
        <v>150</v>
      </c>
      <c r="C3304" s="77">
        <v>4505</v>
      </c>
      <c r="D3304" s="78">
        <v>1500082</v>
      </c>
      <c r="E3304" s="3" t="s">
        <v>3315</v>
      </c>
      <c r="F3304" s="78">
        <v>1500082</v>
      </c>
      <c r="G3304" s="79">
        <v>0</v>
      </c>
      <c r="J3304" s="81">
        <v>1</v>
      </c>
      <c r="K3304" s="81">
        <v>1</v>
      </c>
      <c r="M3304">
        <v>1</v>
      </c>
    </row>
    <row r="3305" spans="1:13" x14ac:dyDescent="0.2">
      <c r="A3305" s="76" t="s">
        <v>2111</v>
      </c>
      <c r="B3305" s="3" t="s">
        <v>150</v>
      </c>
      <c r="C3305" s="77">
        <v>4506</v>
      </c>
      <c r="D3305" s="78">
        <v>1500046</v>
      </c>
      <c r="E3305" s="3" t="s">
        <v>470</v>
      </c>
      <c r="F3305" s="78">
        <v>1500046</v>
      </c>
      <c r="G3305" s="79">
        <v>0</v>
      </c>
      <c r="J3305" s="81">
        <v>1</v>
      </c>
      <c r="K3305" s="81">
        <v>0</v>
      </c>
      <c r="M3305">
        <v>1</v>
      </c>
    </row>
    <row r="3306" spans="1:13" x14ac:dyDescent="0.2">
      <c r="A3306" s="76" t="s">
        <v>2111</v>
      </c>
      <c r="B3306" s="3" t="s">
        <v>150</v>
      </c>
      <c r="C3306" s="77">
        <v>4507</v>
      </c>
      <c r="D3306" s="78">
        <v>1500055</v>
      </c>
      <c r="E3306" s="3" t="s">
        <v>3314</v>
      </c>
      <c r="F3306" s="78">
        <v>1500055</v>
      </c>
      <c r="G3306" s="79">
        <v>0</v>
      </c>
      <c r="J3306" s="81">
        <v>1</v>
      </c>
      <c r="K3306" s="81">
        <v>1</v>
      </c>
      <c r="M3306">
        <v>1</v>
      </c>
    </row>
    <row r="3307" spans="1:13" x14ac:dyDescent="0.2">
      <c r="A3307" s="76" t="s">
        <v>2111</v>
      </c>
      <c r="B3307" s="3" t="s">
        <v>150</v>
      </c>
      <c r="C3307" s="77">
        <v>4508</v>
      </c>
      <c r="D3307" s="78">
        <v>1500019</v>
      </c>
      <c r="E3307" s="3" t="s">
        <v>471</v>
      </c>
      <c r="F3307" s="78">
        <v>1500019</v>
      </c>
      <c r="G3307" s="79">
        <v>0</v>
      </c>
      <c r="J3307" s="81">
        <v>0</v>
      </c>
      <c r="K3307" s="81">
        <v>0</v>
      </c>
      <c r="M3307">
        <v>1</v>
      </c>
    </row>
    <row r="3308" spans="1:13" x14ac:dyDescent="0.2">
      <c r="A3308" s="76" t="s">
        <v>2111</v>
      </c>
      <c r="B3308" s="3" t="s">
        <v>150</v>
      </c>
      <c r="C3308" s="77">
        <v>4509</v>
      </c>
      <c r="D3308" s="78">
        <v>1500037</v>
      </c>
      <c r="E3308" s="3" t="s">
        <v>3313</v>
      </c>
      <c r="F3308" s="78">
        <v>1500037</v>
      </c>
      <c r="G3308" s="79">
        <v>0</v>
      </c>
      <c r="J3308" s="81">
        <v>1</v>
      </c>
      <c r="K3308" s="81">
        <v>1</v>
      </c>
      <c r="M3308">
        <v>1</v>
      </c>
    </row>
    <row r="3309" spans="1:13" x14ac:dyDescent="0.2">
      <c r="A3309" s="76" t="s">
        <v>2111</v>
      </c>
      <c r="B3309" s="3" t="s">
        <v>150</v>
      </c>
      <c r="C3309" s="77">
        <v>4510</v>
      </c>
      <c r="D3309" s="78">
        <v>1500091</v>
      </c>
      <c r="E3309" s="3" t="s">
        <v>3312</v>
      </c>
      <c r="F3309" s="78">
        <v>1500091</v>
      </c>
      <c r="G3309" s="79">
        <v>0</v>
      </c>
      <c r="J3309" s="81">
        <v>1</v>
      </c>
      <c r="K3309" s="81">
        <v>1</v>
      </c>
      <c r="M3309">
        <v>1</v>
      </c>
    </row>
    <row r="3310" spans="1:13" x14ac:dyDescent="0.2">
      <c r="A3310" s="76" t="s">
        <v>2111</v>
      </c>
      <c r="B3310" s="3" t="s">
        <v>150</v>
      </c>
      <c r="C3310" s="77">
        <v>4511</v>
      </c>
      <c r="D3310" s="78">
        <v>1500073</v>
      </c>
      <c r="E3310" s="3" t="s">
        <v>3311</v>
      </c>
      <c r="F3310" s="78">
        <v>1500073</v>
      </c>
      <c r="G3310" s="79">
        <v>0</v>
      </c>
      <c r="J3310" s="81">
        <v>1</v>
      </c>
      <c r="K3310" s="81">
        <v>1</v>
      </c>
      <c r="M3310">
        <v>1</v>
      </c>
    </row>
    <row r="3311" spans="1:13" x14ac:dyDescent="0.2">
      <c r="A3311" s="76" t="s">
        <v>2111</v>
      </c>
      <c r="B3311" s="3" t="s">
        <v>150</v>
      </c>
      <c r="C3311" s="77">
        <v>4512</v>
      </c>
      <c r="D3311" s="78">
        <v>1500125</v>
      </c>
      <c r="E3311" s="3" t="s">
        <v>472</v>
      </c>
      <c r="F3311" s="78">
        <v>1500125</v>
      </c>
      <c r="G3311" s="79">
        <v>0</v>
      </c>
      <c r="J3311" s="81">
        <v>1</v>
      </c>
      <c r="K3311" s="81">
        <v>0</v>
      </c>
      <c r="M3311">
        <v>1</v>
      </c>
    </row>
    <row r="3312" spans="1:13" x14ac:dyDescent="0.2">
      <c r="A3312" s="76" t="s">
        <v>2111</v>
      </c>
      <c r="B3312" s="3" t="s">
        <v>1490</v>
      </c>
      <c r="C3312" s="77">
        <v>4601</v>
      </c>
      <c r="D3312" s="78">
        <v>1600046</v>
      </c>
      <c r="E3312" s="3" t="s">
        <v>473</v>
      </c>
      <c r="F3312" s="78">
        <v>1600046</v>
      </c>
      <c r="G3312" s="79">
        <v>0</v>
      </c>
      <c r="J3312" s="81">
        <v>1</v>
      </c>
      <c r="K3312" s="81">
        <v>0</v>
      </c>
      <c r="M3312">
        <v>1</v>
      </c>
    </row>
    <row r="3313" spans="1:13" x14ac:dyDescent="0.2">
      <c r="A3313" s="76" t="s">
        <v>2111</v>
      </c>
      <c r="B3313" s="3" t="s">
        <v>1490</v>
      </c>
      <c r="C3313" s="77">
        <v>4602</v>
      </c>
      <c r="D3313" s="78">
        <v>1600028</v>
      </c>
      <c r="E3313" s="3" t="s">
        <v>474</v>
      </c>
      <c r="F3313" s="78">
        <v>1600028</v>
      </c>
      <c r="G3313" s="79">
        <v>0</v>
      </c>
      <c r="J3313" s="81">
        <v>1</v>
      </c>
      <c r="K3313" s="81">
        <v>0</v>
      </c>
      <c r="M3313">
        <v>1</v>
      </c>
    </row>
    <row r="3314" spans="1:13" x14ac:dyDescent="0.2">
      <c r="A3314" s="76" t="s">
        <v>2111</v>
      </c>
      <c r="B3314" s="3" t="s">
        <v>1490</v>
      </c>
      <c r="C3314" s="77">
        <v>4603</v>
      </c>
      <c r="D3314" s="78">
        <v>1600064</v>
      </c>
      <c r="E3314" s="3" t="s">
        <v>3310</v>
      </c>
      <c r="F3314" s="78">
        <v>1600064</v>
      </c>
      <c r="G3314" s="79">
        <v>0</v>
      </c>
      <c r="J3314" s="81">
        <v>1</v>
      </c>
      <c r="K3314" s="81">
        <v>1</v>
      </c>
      <c r="M3314">
        <v>1</v>
      </c>
    </row>
    <row r="3315" spans="1:13" x14ac:dyDescent="0.2">
      <c r="A3315" s="76" t="s">
        <v>2111</v>
      </c>
      <c r="B3315" s="3" t="s">
        <v>1490</v>
      </c>
      <c r="C3315" s="77">
        <v>4604</v>
      </c>
      <c r="D3315" s="78">
        <v>1600055</v>
      </c>
      <c r="E3315" s="76" t="s">
        <v>475</v>
      </c>
      <c r="F3315" s="78">
        <v>1600055</v>
      </c>
      <c r="G3315" s="79">
        <v>0</v>
      </c>
      <c r="J3315" s="81">
        <v>0</v>
      </c>
      <c r="K3315" s="81">
        <v>0</v>
      </c>
      <c r="M3315">
        <v>1</v>
      </c>
    </row>
    <row r="3316" spans="1:13" x14ac:dyDescent="0.2">
      <c r="A3316" s="76" t="s">
        <v>2111</v>
      </c>
      <c r="B3316" s="3" t="s">
        <v>1490</v>
      </c>
      <c r="C3316" s="77">
        <v>4605</v>
      </c>
      <c r="D3316" s="78">
        <v>1600037</v>
      </c>
      <c r="E3316" s="3" t="s">
        <v>3309</v>
      </c>
      <c r="F3316" s="78">
        <v>1600037</v>
      </c>
      <c r="G3316" s="79">
        <v>0</v>
      </c>
      <c r="J3316" s="81">
        <v>1</v>
      </c>
      <c r="K3316" s="81">
        <v>1</v>
      </c>
      <c r="M3316">
        <v>1</v>
      </c>
    </row>
    <row r="3317" spans="1:13" x14ac:dyDescent="0.2">
      <c r="A3317" s="76" t="s">
        <v>2111</v>
      </c>
      <c r="B3317" s="3" t="s">
        <v>1490</v>
      </c>
      <c r="C3317" s="77">
        <v>4606</v>
      </c>
      <c r="D3317" s="78">
        <v>1600073</v>
      </c>
      <c r="E3317" s="76" t="s">
        <v>476</v>
      </c>
      <c r="F3317" s="78">
        <v>1600073</v>
      </c>
      <c r="G3317" s="79">
        <v>0</v>
      </c>
      <c r="J3317" s="81">
        <v>1</v>
      </c>
      <c r="K3317" s="81">
        <v>0</v>
      </c>
      <c r="M3317">
        <v>1</v>
      </c>
    </row>
    <row r="3318" spans="1:13" x14ac:dyDescent="0.2">
      <c r="A3318" s="76" t="s">
        <v>2111</v>
      </c>
      <c r="B3318" s="3" t="s">
        <v>1490</v>
      </c>
      <c r="C3318" s="77">
        <v>4607</v>
      </c>
      <c r="D3318" s="78">
        <v>1600019</v>
      </c>
      <c r="E3318" s="3" t="s">
        <v>477</v>
      </c>
      <c r="F3318" s="78">
        <v>1600019</v>
      </c>
      <c r="G3318" s="79">
        <v>0</v>
      </c>
      <c r="J3318" s="81">
        <v>1</v>
      </c>
      <c r="K3318" s="81">
        <v>0</v>
      </c>
      <c r="M3318">
        <v>1</v>
      </c>
    </row>
    <row r="3319" spans="1:13" x14ac:dyDescent="0.2">
      <c r="A3319" s="76" t="s">
        <v>2708</v>
      </c>
      <c r="B3319" s="3" t="s">
        <v>1515</v>
      </c>
      <c r="C3319" s="77">
        <v>4701</v>
      </c>
      <c r="D3319" s="78">
        <v>1700019</v>
      </c>
      <c r="E3319" s="3" t="s">
        <v>478</v>
      </c>
      <c r="F3319" s="78">
        <v>1700019</v>
      </c>
      <c r="G3319" s="79">
        <v>0</v>
      </c>
      <c r="J3319" s="81">
        <v>0</v>
      </c>
      <c r="K3319" s="81">
        <v>0</v>
      </c>
      <c r="M3319">
        <v>1</v>
      </c>
    </row>
    <row r="3320" spans="1:13" x14ac:dyDescent="0.2">
      <c r="A3320" s="76" t="s">
        <v>2708</v>
      </c>
      <c r="B3320" s="3" t="s">
        <v>1515</v>
      </c>
      <c r="C3320" s="77">
        <v>4702</v>
      </c>
      <c r="D3320" s="78">
        <v>1700028</v>
      </c>
      <c r="E3320" s="3" t="s">
        <v>479</v>
      </c>
      <c r="F3320" s="78">
        <v>1700028</v>
      </c>
      <c r="G3320" s="79">
        <v>0</v>
      </c>
      <c r="J3320" s="81">
        <v>1</v>
      </c>
      <c r="K3320" s="81">
        <v>0</v>
      </c>
      <c r="M3320">
        <v>1</v>
      </c>
    </row>
    <row r="3321" spans="1:13" x14ac:dyDescent="0.2">
      <c r="A3321" s="76" t="s">
        <v>2708</v>
      </c>
      <c r="B3321" s="3" t="s">
        <v>1515</v>
      </c>
      <c r="C3321" s="77">
        <v>4703</v>
      </c>
      <c r="D3321" s="78">
        <v>1700037</v>
      </c>
      <c r="E3321" s="3" t="s">
        <v>480</v>
      </c>
      <c r="F3321" s="78">
        <v>1700037</v>
      </c>
      <c r="G3321" s="79">
        <v>0</v>
      </c>
      <c r="J3321" s="81">
        <v>0</v>
      </c>
      <c r="K3321" s="81">
        <v>0</v>
      </c>
      <c r="M3321">
        <v>1</v>
      </c>
    </row>
    <row r="3322" spans="1:13" x14ac:dyDescent="0.2">
      <c r="A3322" s="76" t="s">
        <v>2708</v>
      </c>
      <c r="B3322" s="3" t="s">
        <v>1515</v>
      </c>
      <c r="C3322" s="77">
        <v>4704</v>
      </c>
      <c r="D3322" s="78">
        <v>1700046</v>
      </c>
      <c r="E3322" s="3" t="s">
        <v>481</v>
      </c>
      <c r="F3322" s="78">
        <v>1700046</v>
      </c>
      <c r="G3322" s="79">
        <v>0</v>
      </c>
      <c r="J3322" s="81">
        <v>0</v>
      </c>
      <c r="K3322" s="81">
        <v>0</v>
      </c>
      <c r="M3322">
        <v>1</v>
      </c>
    </row>
    <row r="3323" spans="1:13" x14ac:dyDescent="0.2">
      <c r="A3323" s="76" t="s">
        <v>2708</v>
      </c>
      <c r="B3323" s="3" t="s">
        <v>1515</v>
      </c>
      <c r="C3323" s="77">
        <v>4705</v>
      </c>
      <c r="D3323" s="78">
        <v>1700055</v>
      </c>
      <c r="E3323" s="3" t="s">
        <v>692</v>
      </c>
      <c r="F3323" s="78">
        <v>1700055</v>
      </c>
      <c r="G3323" s="79">
        <v>0</v>
      </c>
      <c r="J3323" s="81">
        <v>1</v>
      </c>
      <c r="K3323" s="81">
        <v>1</v>
      </c>
      <c r="M3323">
        <v>1</v>
      </c>
    </row>
    <row r="3324" spans="1:13" x14ac:dyDescent="0.2">
      <c r="A3324" s="76" t="s">
        <v>693</v>
      </c>
      <c r="B3324" s="3" t="s">
        <v>697</v>
      </c>
      <c r="C3324" s="77">
        <v>4801</v>
      </c>
      <c r="D3324" s="78">
        <v>1800037</v>
      </c>
      <c r="E3324" s="3" t="s">
        <v>482</v>
      </c>
      <c r="F3324" s="78">
        <v>1800037</v>
      </c>
      <c r="G3324" s="79">
        <v>0</v>
      </c>
      <c r="J3324" s="81">
        <v>0</v>
      </c>
      <c r="K3324" s="81">
        <v>0</v>
      </c>
      <c r="M3324">
        <v>1</v>
      </c>
    </row>
    <row r="3325" spans="1:13" x14ac:dyDescent="0.2">
      <c r="A3325" s="76" t="s">
        <v>693</v>
      </c>
      <c r="B3325" s="3" t="s">
        <v>697</v>
      </c>
      <c r="C3325" s="77">
        <v>4802</v>
      </c>
      <c r="D3325" s="78">
        <v>1800055</v>
      </c>
      <c r="E3325" s="3" t="s">
        <v>483</v>
      </c>
      <c r="F3325" s="78">
        <v>1800055</v>
      </c>
      <c r="G3325" s="79">
        <v>0</v>
      </c>
      <c r="J3325" s="81">
        <v>0</v>
      </c>
      <c r="K3325" s="81">
        <v>0</v>
      </c>
      <c r="M3325">
        <v>1</v>
      </c>
    </row>
    <row r="3326" spans="1:13" x14ac:dyDescent="0.2">
      <c r="A3326" s="76" t="s">
        <v>693</v>
      </c>
      <c r="B3326" s="3" t="s">
        <v>697</v>
      </c>
      <c r="C3326" s="77">
        <v>4803</v>
      </c>
      <c r="D3326" s="78">
        <v>1800064</v>
      </c>
      <c r="E3326" s="3" t="s">
        <v>484</v>
      </c>
      <c r="F3326" s="78">
        <v>1800064</v>
      </c>
      <c r="G3326" s="79">
        <v>0</v>
      </c>
      <c r="J3326" s="81">
        <v>0</v>
      </c>
      <c r="K3326" s="81">
        <v>0</v>
      </c>
      <c r="M3326">
        <v>1</v>
      </c>
    </row>
    <row r="3327" spans="1:13" x14ac:dyDescent="0.2">
      <c r="A3327" s="76" t="s">
        <v>693</v>
      </c>
      <c r="B3327" s="3" t="s">
        <v>697</v>
      </c>
      <c r="C3327" s="77">
        <v>4804</v>
      </c>
      <c r="D3327" s="78">
        <v>1800019</v>
      </c>
      <c r="E3327" s="3" t="s">
        <v>485</v>
      </c>
      <c r="F3327" s="78">
        <v>1800019</v>
      </c>
      <c r="G3327" s="79">
        <v>0</v>
      </c>
      <c r="J3327" s="81">
        <v>0</v>
      </c>
      <c r="K3327" s="81">
        <v>0</v>
      </c>
      <c r="M3327">
        <v>1</v>
      </c>
    </row>
    <row r="3328" spans="1:13" x14ac:dyDescent="0.2">
      <c r="A3328" s="76" t="s">
        <v>693</v>
      </c>
      <c r="B3328" s="3" t="s">
        <v>697</v>
      </c>
      <c r="C3328" s="77">
        <v>4805</v>
      </c>
      <c r="D3328" s="78">
        <v>1800091</v>
      </c>
      <c r="E3328" s="76" t="s">
        <v>486</v>
      </c>
      <c r="F3328" s="78">
        <v>1800091</v>
      </c>
      <c r="G3328" s="79">
        <v>0</v>
      </c>
      <c r="J3328" s="81">
        <v>1</v>
      </c>
      <c r="K3328" s="81">
        <v>0</v>
      </c>
      <c r="M3328">
        <v>1</v>
      </c>
    </row>
    <row r="3329" spans="1:13" x14ac:dyDescent="0.2">
      <c r="A3329" s="76" t="s">
        <v>693</v>
      </c>
      <c r="B3329" s="3" t="s">
        <v>697</v>
      </c>
      <c r="C3329" s="77">
        <v>4806</v>
      </c>
      <c r="D3329" s="78">
        <v>1800073</v>
      </c>
      <c r="E3329" s="3" t="s">
        <v>750</v>
      </c>
      <c r="F3329" s="78">
        <v>1800073</v>
      </c>
      <c r="G3329" s="79">
        <v>0</v>
      </c>
      <c r="J3329" s="81">
        <v>0</v>
      </c>
      <c r="K3329" s="81">
        <v>0</v>
      </c>
      <c r="M3329">
        <v>1</v>
      </c>
    </row>
    <row r="3330" spans="1:13" x14ac:dyDescent="0.2">
      <c r="A3330" s="76" t="s">
        <v>693</v>
      </c>
      <c r="B3330" s="3" t="s">
        <v>697</v>
      </c>
      <c r="C3330" s="77">
        <v>4807</v>
      </c>
      <c r="D3330" s="78">
        <v>1800046</v>
      </c>
      <c r="E3330" s="3" t="s">
        <v>751</v>
      </c>
      <c r="F3330" s="78">
        <v>1800046</v>
      </c>
      <c r="G3330" s="79">
        <v>0</v>
      </c>
      <c r="J3330" s="81">
        <v>0</v>
      </c>
      <c r="K3330" s="81">
        <v>0</v>
      </c>
      <c r="M3330">
        <v>1</v>
      </c>
    </row>
    <row r="3331" spans="1:13" x14ac:dyDescent="0.2">
      <c r="A3331" s="76" t="s">
        <v>693</v>
      </c>
      <c r="B3331" s="3" t="s">
        <v>697</v>
      </c>
      <c r="C3331" s="77">
        <v>4808</v>
      </c>
      <c r="D3331" s="78">
        <v>1800082</v>
      </c>
      <c r="E3331" s="3" t="s">
        <v>752</v>
      </c>
      <c r="F3331" s="78">
        <v>1800082</v>
      </c>
      <c r="G3331" s="79">
        <v>0</v>
      </c>
      <c r="J3331" s="81">
        <v>0</v>
      </c>
      <c r="K3331" s="81">
        <v>0</v>
      </c>
      <c r="M3331">
        <v>1</v>
      </c>
    </row>
    <row r="3332" spans="1:13" x14ac:dyDescent="0.2">
      <c r="A3332" s="76" t="s">
        <v>693</v>
      </c>
      <c r="B3332" s="3" t="s">
        <v>697</v>
      </c>
      <c r="C3332" s="77">
        <v>4809</v>
      </c>
      <c r="D3332" s="78">
        <v>1800028</v>
      </c>
      <c r="E3332" s="3" t="s">
        <v>753</v>
      </c>
      <c r="F3332" s="78">
        <v>1800028</v>
      </c>
      <c r="G3332" s="79">
        <v>0</v>
      </c>
      <c r="J3332" s="81">
        <v>1</v>
      </c>
      <c r="K3332" s="81">
        <v>0</v>
      </c>
      <c r="M3332">
        <v>1</v>
      </c>
    </row>
    <row r="3333" spans="1:13" x14ac:dyDescent="0.2">
      <c r="A3333" s="76" t="s">
        <v>245</v>
      </c>
      <c r="B3333" s="3" t="s">
        <v>408</v>
      </c>
      <c r="C3333" s="77">
        <v>4901</v>
      </c>
      <c r="D3333" s="78">
        <v>1900055</v>
      </c>
      <c r="E3333" s="3" t="s">
        <v>754</v>
      </c>
      <c r="F3333" s="78">
        <v>1900055</v>
      </c>
      <c r="G3333" s="79">
        <v>0</v>
      </c>
      <c r="J3333" s="81">
        <v>0</v>
      </c>
      <c r="K3333" s="81">
        <v>0</v>
      </c>
      <c r="M3333">
        <v>1</v>
      </c>
    </row>
    <row r="3334" spans="1:13" x14ac:dyDescent="0.2">
      <c r="A3334" s="76" t="s">
        <v>245</v>
      </c>
      <c r="B3334" s="3" t="s">
        <v>408</v>
      </c>
      <c r="C3334" s="77">
        <v>4902</v>
      </c>
      <c r="D3334" s="78">
        <v>1900082</v>
      </c>
      <c r="E3334" s="76" t="s">
        <v>755</v>
      </c>
      <c r="F3334" s="78">
        <v>1900082</v>
      </c>
      <c r="G3334" s="79">
        <v>0</v>
      </c>
      <c r="J3334" s="81">
        <v>0</v>
      </c>
      <c r="K3334" s="81">
        <v>0</v>
      </c>
      <c r="M3334">
        <v>1</v>
      </c>
    </row>
    <row r="3335" spans="1:13" x14ac:dyDescent="0.2">
      <c r="A3335" s="76" t="s">
        <v>245</v>
      </c>
      <c r="B3335" s="3" t="s">
        <v>408</v>
      </c>
      <c r="C3335" s="77">
        <v>4903</v>
      </c>
      <c r="D3335" s="78">
        <v>1900028</v>
      </c>
      <c r="E3335" s="3" t="s">
        <v>756</v>
      </c>
      <c r="F3335" s="78">
        <v>1900028</v>
      </c>
      <c r="G3335" s="79">
        <v>0</v>
      </c>
      <c r="J3335" s="81">
        <v>0</v>
      </c>
      <c r="K3335" s="81">
        <v>0</v>
      </c>
      <c r="M3335">
        <v>1</v>
      </c>
    </row>
    <row r="3336" spans="1:13" x14ac:dyDescent="0.2">
      <c r="A3336" s="76" t="s">
        <v>245</v>
      </c>
      <c r="B3336" s="3" t="s">
        <v>408</v>
      </c>
      <c r="C3336" s="77">
        <v>4904</v>
      </c>
      <c r="D3336" s="78">
        <v>1900091</v>
      </c>
      <c r="E3336" s="76" t="s">
        <v>757</v>
      </c>
      <c r="F3336" s="78">
        <v>1900091</v>
      </c>
      <c r="G3336" s="79">
        <v>0</v>
      </c>
      <c r="J3336" s="81">
        <v>0</v>
      </c>
      <c r="K3336" s="81">
        <v>0</v>
      </c>
      <c r="M3336">
        <v>1</v>
      </c>
    </row>
    <row r="3337" spans="1:13" x14ac:dyDescent="0.2">
      <c r="A3337" s="76" t="s">
        <v>245</v>
      </c>
      <c r="B3337" s="3" t="s">
        <v>408</v>
      </c>
      <c r="C3337" s="77">
        <v>4905</v>
      </c>
      <c r="D3337" s="78">
        <v>1900037</v>
      </c>
      <c r="E3337" s="3" t="s">
        <v>758</v>
      </c>
      <c r="F3337" s="78">
        <v>1900037</v>
      </c>
      <c r="G3337" s="79">
        <v>0</v>
      </c>
      <c r="J3337" s="81">
        <v>1</v>
      </c>
      <c r="K3337" s="81">
        <v>0</v>
      </c>
      <c r="M3337">
        <v>1</v>
      </c>
    </row>
    <row r="3338" spans="1:13" x14ac:dyDescent="0.2">
      <c r="A3338" s="76" t="s">
        <v>245</v>
      </c>
      <c r="B3338" s="3" t="s">
        <v>408</v>
      </c>
      <c r="C3338" s="77">
        <v>4906</v>
      </c>
      <c r="D3338" s="78">
        <v>1900046</v>
      </c>
      <c r="E3338" s="3" t="s">
        <v>759</v>
      </c>
      <c r="F3338" s="78">
        <v>1900046</v>
      </c>
      <c r="G3338" s="79">
        <v>0</v>
      </c>
      <c r="J3338" s="81">
        <v>0</v>
      </c>
      <c r="K3338" s="81">
        <v>0</v>
      </c>
      <c r="M3338">
        <v>1</v>
      </c>
    </row>
    <row r="3339" spans="1:13" x14ac:dyDescent="0.2">
      <c r="A3339" s="76" t="s">
        <v>245</v>
      </c>
      <c r="B3339" s="3" t="s">
        <v>408</v>
      </c>
      <c r="C3339" s="77">
        <v>4907</v>
      </c>
      <c r="D3339" s="78">
        <v>1900019</v>
      </c>
      <c r="E3339" s="3" t="s">
        <v>760</v>
      </c>
      <c r="F3339" s="78">
        <v>1900019</v>
      </c>
      <c r="G3339" s="79">
        <v>0</v>
      </c>
      <c r="J3339" s="81">
        <v>0</v>
      </c>
      <c r="K3339" s="81">
        <v>0</v>
      </c>
      <c r="M3339">
        <v>1</v>
      </c>
    </row>
    <row r="3340" spans="1:13" x14ac:dyDescent="0.2">
      <c r="A3340" s="76" t="s">
        <v>245</v>
      </c>
      <c r="B3340" s="3" t="s">
        <v>408</v>
      </c>
      <c r="C3340" s="77">
        <v>4908</v>
      </c>
      <c r="D3340" s="78">
        <v>1900064</v>
      </c>
      <c r="E3340" s="3" t="s">
        <v>761</v>
      </c>
      <c r="F3340" s="78">
        <v>1900064</v>
      </c>
      <c r="G3340" s="79">
        <v>0</v>
      </c>
      <c r="J3340" s="81">
        <v>0</v>
      </c>
      <c r="K3340" s="81">
        <v>0</v>
      </c>
      <c r="M3340">
        <v>1</v>
      </c>
    </row>
    <row r="3341" spans="1:13" x14ac:dyDescent="0.2">
      <c r="A3341" s="76" t="s">
        <v>245</v>
      </c>
      <c r="B3341" s="3" t="s">
        <v>408</v>
      </c>
      <c r="C3341" s="77">
        <v>4909</v>
      </c>
      <c r="D3341" s="78">
        <v>1900073</v>
      </c>
      <c r="E3341" s="3" t="s">
        <v>762</v>
      </c>
      <c r="F3341" s="78">
        <v>1900073</v>
      </c>
      <c r="G3341" s="79">
        <v>0</v>
      </c>
      <c r="J3341" s="81">
        <v>0</v>
      </c>
      <c r="K3341" s="81">
        <v>0</v>
      </c>
      <c r="M3341">
        <v>1</v>
      </c>
    </row>
    <row r="3342" spans="1:13" x14ac:dyDescent="0.2">
      <c r="A3342" s="76" t="s">
        <v>693</v>
      </c>
      <c r="B3342" s="3" t="s">
        <v>2038</v>
      </c>
      <c r="C3342" s="77">
        <v>5001</v>
      </c>
      <c r="D3342" s="78">
        <v>2000037</v>
      </c>
      <c r="E3342" s="3" t="s">
        <v>763</v>
      </c>
      <c r="F3342" s="78">
        <v>2000037</v>
      </c>
      <c r="G3342" s="79">
        <v>0</v>
      </c>
      <c r="J3342" s="81">
        <v>0</v>
      </c>
      <c r="K3342" s="81">
        <v>0</v>
      </c>
      <c r="M3342">
        <v>1</v>
      </c>
    </row>
    <row r="3343" spans="1:13" x14ac:dyDescent="0.2">
      <c r="A3343" s="76" t="s">
        <v>693</v>
      </c>
      <c r="B3343" s="3" t="s">
        <v>2038</v>
      </c>
      <c r="C3343" s="77">
        <v>5002</v>
      </c>
      <c r="D3343" s="78">
        <v>2000019</v>
      </c>
      <c r="E3343" s="3" t="s">
        <v>764</v>
      </c>
      <c r="F3343" s="78">
        <v>2000019</v>
      </c>
      <c r="G3343" s="79">
        <v>0</v>
      </c>
      <c r="J3343" s="81">
        <v>0</v>
      </c>
      <c r="K3343" s="81">
        <v>0</v>
      </c>
      <c r="M3343">
        <v>1</v>
      </c>
    </row>
    <row r="3344" spans="1:13" x14ac:dyDescent="0.2">
      <c r="A3344" s="76" t="s">
        <v>693</v>
      </c>
      <c r="B3344" s="3" t="s">
        <v>2038</v>
      </c>
      <c r="C3344" s="77">
        <v>5003</v>
      </c>
      <c r="D3344" s="78">
        <v>2000055</v>
      </c>
      <c r="E3344" s="3" t="s">
        <v>765</v>
      </c>
      <c r="F3344" s="78">
        <v>2000055</v>
      </c>
      <c r="G3344" s="79">
        <v>0</v>
      </c>
      <c r="J3344" s="81">
        <v>1</v>
      </c>
      <c r="K3344" s="81">
        <v>0</v>
      </c>
      <c r="M3344">
        <v>1</v>
      </c>
    </row>
    <row r="3345" spans="1:13" x14ac:dyDescent="0.2">
      <c r="A3345" s="76" t="s">
        <v>693</v>
      </c>
      <c r="B3345" s="3" t="s">
        <v>2038</v>
      </c>
      <c r="C3345" s="77">
        <v>5004</v>
      </c>
      <c r="D3345" s="78">
        <v>2000028</v>
      </c>
      <c r="E3345" s="3" t="s">
        <v>2744</v>
      </c>
      <c r="F3345" s="78">
        <v>2000028</v>
      </c>
      <c r="G3345" s="79">
        <v>0</v>
      </c>
      <c r="J3345" s="81">
        <v>0</v>
      </c>
      <c r="K3345" s="81">
        <v>0</v>
      </c>
      <c r="M3345">
        <v>1</v>
      </c>
    </row>
    <row r="3346" spans="1:13" x14ac:dyDescent="0.2">
      <c r="A3346" s="76" t="s">
        <v>693</v>
      </c>
      <c r="B3346" s="3" t="s">
        <v>2038</v>
      </c>
      <c r="C3346" s="77">
        <v>5005</v>
      </c>
      <c r="D3346" s="78">
        <v>2000064</v>
      </c>
      <c r="E3346" s="3" t="s">
        <v>2745</v>
      </c>
      <c r="F3346" s="78">
        <v>2000064</v>
      </c>
      <c r="G3346" s="79">
        <v>0</v>
      </c>
      <c r="J3346" s="81">
        <v>0</v>
      </c>
      <c r="K3346" s="81">
        <v>0</v>
      </c>
      <c r="M3346">
        <v>1</v>
      </c>
    </row>
    <row r="3347" spans="1:13" x14ac:dyDescent="0.2">
      <c r="A3347" s="76" t="s">
        <v>693</v>
      </c>
      <c r="B3347" s="3" t="s">
        <v>2038</v>
      </c>
      <c r="C3347" s="77">
        <v>5006</v>
      </c>
      <c r="D3347" s="78">
        <v>2000046</v>
      </c>
      <c r="E3347" s="3" t="s">
        <v>2746</v>
      </c>
      <c r="F3347" s="78">
        <v>2000046</v>
      </c>
      <c r="G3347" s="79">
        <v>0</v>
      </c>
      <c r="J3347" s="81">
        <v>1</v>
      </c>
      <c r="K3347" s="81">
        <v>0</v>
      </c>
      <c r="M3347">
        <v>1</v>
      </c>
    </row>
    <row r="3348" spans="1:13" x14ac:dyDescent="0.2">
      <c r="A3348" s="76" t="s">
        <v>693</v>
      </c>
      <c r="B3348" s="3" t="s">
        <v>2038</v>
      </c>
      <c r="C3348" s="77">
        <v>5007</v>
      </c>
      <c r="D3348" s="78">
        <v>2000073</v>
      </c>
      <c r="E3348" s="3" t="s">
        <v>2747</v>
      </c>
      <c r="F3348" s="78">
        <v>2000073</v>
      </c>
      <c r="G3348" s="79">
        <v>0</v>
      </c>
      <c r="J3348" s="81">
        <v>0</v>
      </c>
      <c r="K3348" s="81">
        <v>0</v>
      </c>
      <c r="M3348">
        <v>1</v>
      </c>
    </row>
    <row r="3349" spans="1:13" x14ac:dyDescent="0.2">
      <c r="A3349" s="76" t="s">
        <v>693</v>
      </c>
      <c r="B3349" s="3" t="s">
        <v>2038</v>
      </c>
      <c r="C3349" s="77">
        <v>5008</v>
      </c>
      <c r="D3349" s="78">
        <v>2000082</v>
      </c>
      <c r="E3349" s="3" t="s">
        <v>2748</v>
      </c>
      <c r="F3349" s="78">
        <v>2000082</v>
      </c>
      <c r="G3349" s="79">
        <v>0</v>
      </c>
      <c r="J3349" s="81">
        <v>1</v>
      </c>
      <c r="K3349" s="81">
        <v>0</v>
      </c>
      <c r="M3349">
        <v>1</v>
      </c>
    </row>
    <row r="3350" spans="1:13" x14ac:dyDescent="0.2">
      <c r="A3350" s="76" t="s">
        <v>693</v>
      </c>
      <c r="B3350" s="3" t="s">
        <v>2038</v>
      </c>
      <c r="C3350" s="77">
        <v>5009</v>
      </c>
      <c r="D3350" s="78">
        <v>2000091</v>
      </c>
      <c r="E3350" s="3" t="s">
        <v>2749</v>
      </c>
      <c r="F3350" s="78">
        <v>2000091</v>
      </c>
      <c r="G3350" s="79">
        <v>0</v>
      </c>
      <c r="J3350" s="81">
        <v>1</v>
      </c>
      <c r="K3350" s="81">
        <v>0</v>
      </c>
      <c r="M3350">
        <v>1</v>
      </c>
    </row>
  </sheetData>
  <sheetProtection password="968B" sheet="1" objects="1" scenarios="1"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B1:GX10"/>
  <sheetViews>
    <sheetView workbookViewId="0">
      <selection activeCell="E14" sqref="E14"/>
    </sheetView>
  </sheetViews>
  <sheetFormatPr defaultRowHeight="12.75" x14ac:dyDescent="0.2"/>
  <cols>
    <col min="1" max="8" width="16.7109375" customWidth="1"/>
    <col min="9" max="9" width="13" customWidth="1"/>
    <col min="10" max="10" width="11.85546875" bestFit="1" customWidth="1"/>
    <col min="11" max="15" width="9.85546875" customWidth="1"/>
    <col min="16" max="16" width="11.5703125" customWidth="1"/>
    <col min="17" max="17" width="11.28515625" customWidth="1"/>
    <col min="18" max="19" width="10.85546875" customWidth="1"/>
    <col min="26" max="27" width="11.7109375" bestFit="1" customWidth="1"/>
    <col min="29" max="29" width="13.85546875" bestFit="1" customWidth="1"/>
    <col min="30" max="31" width="15" bestFit="1" customWidth="1"/>
    <col min="41" max="41" width="20.7109375" customWidth="1"/>
    <col min="47" max="48" width="11.7109375" bestFit="1" customWidth="1"/>
    <col min="54" max="56" width="11.28515625" bestFit="1" customWidth="1"/>
    <col min="57" max="57" width="11.7109375" bestFit="1" customWidth="1"/>
    <col min="58" max="59" width="11.85546875" bestFit="1" customWidth="1"/>
    <col min="60" max="60" width="12.42578125" bestFit="1" customWidth="1"/>
    <col min="61" max="61" width="11.85546875" bestFit="1" customWidth="1"/>
    <col min="69" max="70" width="11.7109375" bestFit="1" customWidth="1"/>
    <col min="72" max="72" width="12.7109375" customWidth="1"/>
    <col min="75" max="75" width="9.5703125" customWidth="1"/>
    <col min="76" max="80" width="11.85546875" bestFit="1" customWidth="1"/>
    <col min="83" max="83" width="11.85546875" bestFit="1" customWidth="1"/>
    <col min="84" max="90" width="11.7109375" bestFit="1" customWidth="1"/>
    <col min="91" max="91" width="11.85546875" bestFit="1" customWidth="1"/>
    <col min="92" max="92" width="11.7109375" bestFit="1" customWidth="1"/>
    <col min="93" max="93" width="12.28515625" customWidth="1"/>
    <col min="98" max="98" width="22.140625" customWidth="1"/>
    <col min="99" max="100" width="11.7109375" bestFit="1" customWidth="1"/>
    <col min="102" max="102" width="14.42578125" bestFit="1" customWidth="1"/>
    <col min="103" max="104" width="15" bestFit="1" customWidth="1"/>
    <col min="135" max="135" width="12.85546875" bestFit="1" customWidth="1"/>
  </cols>
  <sheetData>
    <row r="1" spans="2:206" ht="13.5" thickBot="1" x14ac:dyDescent="0.25"/>
    <row r="2" spans="2:206" ht="25.5" x14ac:dyDescent="0.2">
      <c r="B2" s="21" t="s">
        <v>172</v>
      </c>
      <c r="C2" s="22"/>
      <c r="D2" s="22"/>
      <c r="E2" s="22"/>
      <c r="F2" s="22"/>
      <c r="G2" s="22"/>
      <c r="H2" s="22"/>
      <c r="I2" s="23"/>
      <c r="J2" s="19" t="s">
        <v>3414</v>
      </c>
      <c r="K2" s="7"/>
      <c r="L2" s="7"/>
      <c r="M2" s="7"/>
      <c r="N2" s="7"/>
      <c r="O2" s="7"/>
      <c r="P2" s="7"/>
      <c r="Q2" s="7"/>
      <c r="R2" s="7"/>
      <c r="S2" s="7"/>
      <c r="T2" s="7" t="s">
        <v>555</v>
      </c>
      <c r="U2" s="7"/>
      <c r="V2" s="7"/>
      <c r="W2" s="7" t="s">
        <v>559</v>
      </c>
      <c r="X2" s="7"/>
      <c r="Y2" s="7"/>
      <c r="Z2" s="7"/>
      <c r="AA2" s="7"/>
      <c r="AB2" s="7"/>
      <c r="AC2" s="7"/>
      <c r="AD2" s="7"/>
      <c r="AE2" s="8"/>
      <c r="AF2" s="12" t="s">
        <v>564</v>
      </c>
      <c r="AG2" s="13"/>
      <c r="AH2" s="13"/>
      <c r="AI2" s="13"/>
      <c r="AJ2" s="13"/>
      <c r="AK2" s="13"/>
      <c r="AL2" s="13"/>
      <c r="AM2" s="13"/>
      <c r="AN2" s="13"/>
      <c r="AO2" s="13"/>
      <c r="AP2" s="13" t="s">
        <v>555</v>
      </c>
      <c r="AQ2" s="13"/>
      <c r="AR2" s="13"/>
      <c r="AS2" s="13" t="s">
        <v>559</v>
      </c>
      <c r="AT2" s="13"/>
      <c r="AU2" s="13"/>
      <c r="AV2" s="13"/>
      <c r="AW2" s="13"/>
      <c r="AX2" s="13"/>
      <c r="AY2" s="13"/>
      <c r="AZ2" s="13"/>
      <c r="BA2" s="14"/>
      <c r="BB2" s="27" t="s">
        <v>565</v>
      </c>
      <c r="BC2" s="28"/>
      <c r="BD2" s="28"/>
      <c r="BE2" s="28"/>
      <c r="BF2" s="28"/>
      <c r="BG2" s="28"/>
      <c r="BH2" s="28"/>
      <c r="BI2" s="28"/>
      <c r="BJ2" s="28"/>
      <c r="BK2" s="28"/>
      <c r="BL2" s="28" t="s">
        <v>555</v>
      </c>
      <c r="BM2" s="28"/>
      <c r="BN2" s="28"/>
      <c r="BO2" s="28" t="s">
        <v>559</v>
      </c>
      <c r="BP2" s="28"/>
      <c r="BQ2" s="28"/>
      <c r="BR2" s="28"/>
      <c r="BS2" s="28"/>
      <c r="BT2" s="28"/>
      <c r="BU2" s="28"/>
      <c r="BV2" s="28"/>
      <c r="BW2" s="33"/>
      <c r="BX2" s="37" t="s">
        <v>566</v>
      </c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 t="s">
        <v>555</v>
      </c>
      <c r="CQ2" s="34"/>
      <c r="CR2" s="34"/>
      <c r="CS2" s="34" t="s">
        <v>559</v>
      </c>
      <c r="CT2" s="34"/>
      <c r="CU2" s="34"/>
      <c r="CV2" s="34"/>
      <c r="CW2" s="34"/>
      <c r="CX2" s="34"/>
      <c r="CY2" s="34"/>
      <c r="CZ2" s="34"/>
      <c r="DA2" s="38"/>
      <c r="DB2" s="40" t="s">
        <v>2270</v>
      </c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 t="s">
        <v>555</v>
      </c>
      <c r="DU2" s="7"/>
      <c r="DV2" s="7"/>
      <c r="DW2" s="7" t="s">
        <v>559</v>
      </c>
      <c r="DX2" s="7"/>
      <c r="DY2" s="7"/>
      <c r="DZ2" s="7"/>
      <c r="EA2" s="7"/>
      <c r="EB2" s="7"/>
      <c r="EC2" s="7"/>
      <c r="ED2" s="7"/>
      <c r="EE2" s="8"/>
      <c r="EF2" s="45" t="s">
        <v>2271</v>
      </c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 t="s">
        <v>555</v>
      </c>
      <c r="FC2" s="46"/>
      <c r="FD2" s="46"/>
      <c r="FE2" s="46" t="s">
        <v>559</v>
      </c>
      <c r="FF2" s="46"/>
      <c r="FG2" s="46"/>
      <c r="FH2" s="46"/>
      <c r="FI2" s="46"/>
      <c r="FJ2" s="46"/>
      <c r="FK2" s="46"/>
      <c r="FL2" s="46"/>
      <c r="FM2" s="47"/>
      <c r="GR2" s="51"/>
      <c r="GS2" s="51"/>
      <c r="GT2" s="51"/>
      <c r="GU2" s="51"/>
      <c r="GV2" s="51"/>
      <c r="GW2" s="51"/>
      <c r="GX2" s="51"/>
    </row>
    <row r="3" spans="2:206" s="6" customFormat="1" ht="63" customHeight="1" thickBot="1" x14ac:dyDescent="0.25">
      <c r="B3" s="24" t="s">
        <v>488</v>
      </c>
      <c r="C3" s="25" t="s">
        <v>487</v>
      </c>
      <c r="D3" s="25" t="s">
        <v>811</v>
      </c>
      <c r="E3" s="25" t="s">
        <v>812</v>
      </c>
      <c r="F3" s="25" t="s">
        <v>813</v>
      </c>
      <c r="G3" s="25" t="s">
        <v>814</v>
      </c>
      <c r="H3" s="25" t="s">
        <v>2065</v>
      </c>
      <c r="I3" s="26" t="s">
        <v>2064</v>
      </c>
      <c r="J3" s="20" t="s">
        <v>3107</v>
      </c>
      <c r="K3" s="9" t="s">
        <v>3415</v>
      </c>
      <c r="L3" s="9" t="s">
        <v>3416</v>
      </c>
      <c r="M3" s="9" t="s">
        <v>3417</v>
      </c>
      <c r="N3" s="10" t="s">
        <v>551</v>
      </c>
      <c r="O3" s="10" t="s">
        <v>552</v>
      </c>
      <c r="P3" s="10" t="s">
        <v>563</v>
      </c>
      <c r="Q3" s="10" t="s">
        <v>3113</v>
      </c>
      <c r="R3" s="10" t="s">
        <v>553</v>
      </c>
      <c r="S3" s="10" t="s">
        <v>554</v>
      </c>
      <c r="T3" s="10" t="s">
        <v>556</v>
      </c>
      <c r="U3" s="10" t="s">
        <v>557</v>
      </c>
      <c r="V3" s="10" t="s">
        <v>558</v>
      </c>
      <c r="W3" s="11" t="s">
        <v>556</v>
      </c>
      <c r="X3" s="11" t="s">
        <v>557</v>
      </c>
      <c r="Y3" s="11" t="s">
        <v>558</v>
      </c>
      <c r="Z3" s="11" t="s">
        <v>561</v>
      </c>
      <c r="AA3" s="11" t="s">
        <v>562</v>
      </c>
      <c r="AB3" s="11" t="s">
        <v>3070</v>
      </c>
      <c r="AC3" s="98" t="s">
        <v>560</v>
      </c>
      <c r="AD3" s="98"/>
      <c r="AE3" s="99"/>
      <c r="AF3" s="15" t="s">
        <v>3107</v>
      </c>
      <c r="AG3" s="16" t="s">
        <v>3415</v>
      </c>
      <c r="AH3" s="16" t="s">
        <v>3416</v>
      </c>
      <c r="AI3" s="16" t="s">
        <v>3417</v>
      </c>
      <c r="AJ3" s="17" t="s">
        <v>551</v>
      </c>
      <c r="AK3" s="17" t="s">
        <v>552</v>
      </c>
      <c r="AL3" s="17" t="s">
        <v>563</v>
      </c>
      <c r="AM3" s="17" t="s">
        <v>3113</v>
      </c>
      <c r="AN3" s="17" t="s">
        <v>553</v>
      </c>
      <c r="AO3" s="17" t="s">
        <v>554</v>
      </c>
      <c r="AP3" s="17" t="s">
        <v>556</v>
      </c>
      <c r="AQ3" s="17" t="s">
        <v>557</v>
      </c>
      <c r="AR3" s="17" t="s">
        <v>558</v>
      </c>
      <c r="AS3" s="18" t="s">
        <v>556</v>
      </c>
      <c r="AT3" s="18" t="s">
        <v>557</v>
      </c>
      <c r="AU3" s="18" t="s">
        <v>558</v>
      </c>
      <c r="AV3" s="18" t="s">
        <v>561</v>
      </c>
      <c r="AW3" s="18" t="s">
        <v>562</v>
      </c>
      <c r="AX3" s="18" t="s">
        <v>3070</v>
      </c>
      <c r="AY3" s="104" t="s">
        <v>560</v>
      </c>
      <c r="AZ3" s="104"/>
      <c r="BA3" s="105"/>
      <c r="BB3" s="29" t="s">
        <v>3107</v>
      </c>
      <c r="BC3" s="30" t="s">
        <v>3415</v>
      </c>
      <c r="BD3" s="30" t="s">
        <v>3416</v>
      </c>
      <c r="BE3" s="30" t="s">
        <v>3417</v>
      </c>
      <c r="BF3" s="31" t="s">
        <v>551</v>
      </c>
      <c r="BG3" s="31" t="s">
        <v>552</v>
      </c>
      <c r="BH3" s="31" t="s">
        <v>563</v>
      </c>
      <c r="BI3" s="31" t="s">
        <v>3113</v>
      </c>
      <c r="BJ3" s="31" t="s">
        <v>553</v>
      </c>
      <c r="BK3" s="31" t="s">
        <v>554</v>
      </c>
      <c r="BL3" s="31" t="s">
        <v>556</v>
      </c>
      <c r="BM3" s="31" t="s">
        <v>557</v>
      </c>
      <c r="BN3" s="31" t="s">
        <v>558</v>
      </c>
      <c r="BO3" s="32" t="s">
        <v>556</v>
      </c>
      <c r="BP3" s="32" t="s">
        <v>557</v>
      </c>
      <c r="BQ3" s="32" t="s">
        <v>558</v>
      </c>
      <c r="BR3" s="32" t="s">
        <v>561</v>
      </c>
      <c r="BS3" s="32" t="s">
        <v>562</v>
      </c>
      <c r="BT3" s="32" t="s">
        <v>3070</v>
      </c>
      <c r="BU3" s="107" t="s">
        <v>560</v>
      </c>
      <c r="BV3" s="107"/>
      <c r="BW3" s="108"/>
      <c r="BX3" s="39" t="s">
        <v>3108</v>
      </c>
      <c r="BY3" s="35" t="s">
        <v>2743</v>
      </c>
      <c r="BZ3" s="35" t="s">
        <v>3104</v>
      </c>
      <c r="CA3" s="35" t="s">
        <v>3105</v>
      </c>
      <c r="CB3" s="35" t="s">
        <v>3106</v>
      </c>
      <c r="CC3" s="35" t="s">
        <v>3110</v>
      </c>
      <c r="CD3" s="35" t="s">
        <v>3111</v>
      </c>
      <c r="CE3" s="35" t="s">
        <v>554</v>
      </c>
      <c r="CF3" s="35" t="s">
        <v>568</v>
      </c>
      <c r="CG3" s="35" t="s">
        <v>569</v>
      </c>
      <c r="CH3" s="35" t="s">
        <v>1163</v>
      </c>
      <c r="CI3" s="35" t="s">
        <v>1164</v>
      </c>
      <c r="CJ3" s="35" t="s">
        <v>887</v>
      </c>
      <c r="CK3" s="35" t="s">
        <v>888</v>
      </c>
      <c r="CL3" s="35" t="s">
        <v>1678</v>
      </c>
      <c r="CM3" s="35" t="s">
        <v>1165</v>
      </c>
      <c r="CN3" s="35" t="s">
        <v>1679</v>
      </c>
      <c r="CO3" s="35" t="s">
        <v>1680</v>
      </c>
      <c r="CP3" s="35" t="s">
        <v>556</v>
      </c>
      <c r="CQ3" s="35" t="s">
        <v>557</v>
      </c>
      <c r="CR3" s="35" t="s">
        <v>558</v>
      </c>
      <c r="CS3" s="36" t="s">
        <v>556</v>
      </c>
      <c r="CT3" s="36" t="s">
        <v>557</v>
      </c>
      <c r="CU3" s="36" t="s">
        <v>558</v>
      </c>
      <c r="CV3" s="36" t="s">
        <v>561</v>
      </c>
      <c r="CW3" s="36" t="s">
        <v>562</v>
      </c>
      <c r="CX3" s="36" t="s">
        <v>3071</v>
      </c>
      <c r="CY3" s="109" t="s">
        <v>560</v>
      </c>
      <c r="CZ3" s="109"/>
      <c r="DA3" s="110"/>
      <c r="DB3" s="41" t="s">
        <v>3108</v>
      </c>
      <c r="DC3" s="10" t="s">
        <v>2743</v>
      </c>
      <c r="DD3" s="10" t="s">
        <v>3104</v>
      </c>
      <c r="DE3" s="10" t="s">
        <v>3105</v>
      </c>
      <c r="DF3" s="10" t="s">
        <v>3106</v>
      </c>
      <c r="DG3" s="10" t="s">
        <v>3110</v>
      </c>
      <c r="DH3" s="10" t="s">
        <v>3111</v>
      </c>
      <c r="DI3" s="10" t="s">
        <v>554</v>
      </c>
      <c r="DJ3" s="10" t="s">
        <v>568</v>
      </c>
      <c r="DK3" s="10" t="s">
        <v>569</v>
      </c>
      <c r="DL3" s="10" t="s">
        <v>1163</v>
      </c>
      <c r="DM3" s="10" t="s">
        <v>1164</v>
      </c>
      <c r="DN3" s="10" t="s">
        <v>887</v>
      </c>
      <c r="DO3" s="10" t="s">
        <v>888</v>
      </c>
      <c r="DP3" s="10" t="s">
        <v>1678</v>
      </c>
      <c r="DQ3" s="10" t="s">
        <v>1165</v>
      </c>
      <c r="DR3" s="10" t="s">
        <v>1679</v>
      </c>
      <c r="DS3" s="10" t="s">
        <v>1680</v>
      </c>
      <c r="DT3" s="10" t="s">
        <v>556</v>
      </c>
      <c r="DU3" s="10" t="s">
        <v>557</v>
      </c>
      <c r="DV3" s="10" t="s">
        <v>558</v>
      </c>
      <c r="DW3" s="11" t="s">
        <v>556</v>
      </c>
      <c r="DX3" s="11" t="s">
        <v>557</v>
      </c>
      <c r="DY3" s="11" t="s">
        <v>558</v>
      </c>
      <c r="DZ3" s="11" t="s">
        <v>561</v>
      </c>
      <c r="EA3" s="11" t="s">
        <v>562</v>
      </c>
      <c r="EB3" s="11" t="s">
        <v>3071</v>
      </c>
      <c r="EC3" s="98" t="s">
        <v>560</v>
      </c>
      <c r="ED3" s="98"/>
      <c r="EE3" s="99"/>
      <c r="EF3" s="48" t="s">
        <v>3108</v>
      </c>
      <c r="EG3" s="49" t="s">
        <v>2743</v>
      </c>
      <c r="EH3" s="49" t="s">
        <v>3104</v>
      </c>
      <c r="EI3" s="49" t="s">
        <v>3105</v>
      </c>
      <c r="EJ3" s="49" t="s">
        <v>3106</v>
      </c>
      <c r="EK3" s="49" t="s">
        <v>3110</v>
      </c>
      <c r="EL3" s="49" t="s">
        <v>3111</v>
      </c>
      <c r="EM3" s="49" t="s">
        <v>554</v>
      </c>
      <c r="EN3" s="49" t="s">
        <v>567</v>
      </c>
      <c r="EO3" s="49" t="s">
        <v>568</v>
      </c>
      <c r="EP3" s="49" t="s">
        <v>569</v>
      </c>
      <c r="EQ3" s="49" t="s">
        <v>570</v>
      </c>
      <c r="ER3" s="49" t="s">
        <v>1163</v>
      </c>
      <c r="ES3" s="49" t="s">
        <v>1164</v>
      </c>
      <c r="ET3" s="49" t="s">
        <v>887</v>
      </c>
      <c r="EU3" s="49" t="s">
        <v>888</v>
      </c>
      <c r="EV3" s="49" t="s">
        <v>1678</v>
      </c>
      <c r="EW3" s="49" t="s">
        <v>1165</v>
      </c>
      <c r="EX3" s="49" t="s">
        <v>887</v>
      </c>
      <c r="EY3" s="49" t="s">
        <v>888</v>
      </c>
      <c r="EZ3" s="49" t="s">
        <v>1679</v>
      </c>
      <c r="FA3" s="49" t="s">
        <v>1680</v>
      </c>
      <c r="FB3" s="49" t="s">
        <v>556</v>
      </c>
      <c r="FC3" s="49" t="s">
        <v>557</v>
      </c>
      <c r="FD3" s="49" t="s">
        <v>558</v>
      </c>
      <c r="FE3" s="50" t="s">
        <v>556</v>
      </c>
      <c r="FF3" s="50" t="s">
        <v>557</v>
      </c>
      <c r="FG3" s="50" t="s">
        <v>558</v>
      </c>
      <c r="FH3" s="50" t="s">
        <v>561</v>
      </c>
      <c r="FI3" s="50" t="s">
        <v>562</v>
      </c>
      <c r="FJ3" s="50" t="s">
        <v>3071</v>
      </c>
      <c r="FK3" s="100" t="s">
        <v>560</v>
      </c>
      <c r="FL3" s="100"/>
      <c r="FM3" s="101"/>
      <c r="GR3" s="42"/>
      <c r="GS3" s="42"/>
      <c r="GT3" s="42"/>
      <c r="GU3" s="42"/>
      <c r="GV3" s="42"/>
      <c r="GW3" s="42"/>
      <c r="GX3" s="42"/>
    </row>
    <row r="4" spans="2:206" s="42" customFormat="1" x14ac:dyDescent="0.2">
      <c r="B4" s="42" t="str">
        <f>IF(ISERROR(#REF!),"",#REF!)</f>
        <v/>
      </c>
      <c r="C4" s="42" t="str">
        <f>IF(ISERROR(#REF!),"",#REF!)</f>
        <v/>
      </c>
      <c r="D4" s="43" t="e">
        <f>+#REF!</f>
        <v>#REF!</v>
      </c>
      <c r="E4" s="43" t="e">
        <f>+#REF!</f>
        <v>#REF!</v>
      </c>
      <c r="F4" s="43" t="e">
        <f>+#REF!</f>
        <v>#REF!</v>
      </c>
      <c r="G4" s="43" t="e">
        <f>+#REF!</f>
        <v>#REF!</v>
      </c>
      <c r="H4" s="43" t="e">
        <f>+#REF!</f>
        <v>#REF!</v>
      </c>
      <c r="I4" s="42" t="e">
        <f>+#REF!</f>
        <v>#REF!</v>
      </c>
      <c r="J4" s="42" t="str">
        <f>+IF(ISERROR(#REF!),"",#REF!)</f>
        <v/>
      </c>
      <c r="K4" s="42" t="e">
        <f>+#REF!</f>
        <v>#REF!</v>
      </c>
      <c r="L4" s="42" t="e">
        <f>+#REF!</f>
        <v>#REF!</v>
      </c>
      <c r="M4" s="42" t="e">
        <f>+#REF!</f>
        <v>#REF!</v>
      </c>
      <c r="N4" s="42" t="e">
        <f>+#REF!</f>
        <v>#REF!</v>
      </c>
      <c r="O4" s="42" t="e">
        <f>+#REF!</f>
        <v>#REF!</v>
      </c>
      <c r="P4" s="42" t="e">
        <f>+#REF!</f>
        <v>#REF!</v>
      </c>
      <c r="Q4" s="42" t="e">
        <f>+#REF!</f>
        <v>#REF!</v>
      </c>
      <c r="R4" s="42" t="e">
        <f>+#REF!</f>
        <v>#REF!</v>
      </c>
      <c r="S4" s="42" t="e">
        <f>IF(AND(#REF!=0,#REF!=0,#REF!=0,#REF!=0),"nem","igen")</f>
        <v>#REF!</v>
      </c>
      <c r="T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U4" s="42" t="e">
        <f>CONCATENATE(#REF!,"; ",#REF!,"; ",#REF!,"; ",#REF!,"; ",#REF!,"; ",#REF!,"; ",#REF!,"; ",#REF!,"; ",#REF!, "; ",#REF!)</f>
        <v>#REF!</v>
      </c>
      <c r="V4" s="42" t="e">
        <f>CONCATENATE(#REF!,"; ",#REF!,"; ",#REF!,"; ",#REF!,"; ",#REF!,"; ",#REF!,"; ",#REF!,"; ",#REF!,"; ",#REF!, "; ",#REF!)</f>
        <v>#REF!</v>
      </c>
      <c r="W4" s="42" t="str">
        <f>IF(ISERROR(CONCATENATE(#REF!,"; ",#REF!,"; ",#REF!,"; ",#REF!,"; ",#REF!)),"",CONCATENATE(#REF!,"; ",#REF!,"; ",#REF!,"; ",#REF!,"; ",#REF!))</f>
        <v/>
      </c>
      <c r="X4" s="42" t="e">
        <f>CONCATENATE(#REF!,"; ",#REF!,"; ",#REF!,"; ",#REF!,"; ",#REF!)</f>
        <v>#REF!</v>
      </c>
      <c r="Y4" s="42" t="e">
        <f>CONCATENATE(#REF!,"; ",#REF!,"; ",#REF!,"; ",#REF!,"; ",#REF!)</f>
        <v>#REF!</v>
      </c>
      <c r="Z4" s="43" t="e">
        <f>+#REF!</f>
        <v>#REF!</v>
      </c>
      <c r="AA4" s="43" t="e">
        <f>+#REF!</f>
        <v>#REF!</v>
      </c>
      <c r="AB4" s="42" t="e">
        <f>+#REF!</f>
        <v>#REF!</v>
      </c>
      <c r="AC4" s="42" t="str">
        <f>IF(ISERROR(#REF!),"",#REF!)</f>
        <v/>
      </c>
      <c r="AD4" s="42" t="str">
        <f>IF(ISERROR(#REF!),"",#REF!)</f>
        <v/>
      </c>
      <c r="AE4" s="42" t="str">
        <f>IF(ISERROR(#REF!),"",#REF!)</f>
        <v/>
      </c>
      <c r="AF4" s="42" t="str">
        <f>IF(ISERROR(#REF!),"",#REF!)</f>
        <v/>
      </c>
      <c r="AG4" s="42" t="e">
        <f>#REF!</f>
        <v>#REF!</v>
      </c>
      <c r="AH4" s="42" t="e">
        <f>#REF!</f>
        <v>#REF!</v>
      </c>
      <c r="AI4" s="42" t="e">
        <f>#REF!</f>
        <v>#REF!</v>
      </c>
      <c r="AJ4" s="42" t="e">
        <f>+#REF!</f>
        <v>#REF!</v>
      </c>
      <c r="AK4" s="42" t="e">
        <f>+#REF!</f>
        <v>#REF!</v>
      </c>
      <c r="AL4" s="42" t="e">
        <f>+#REF!</f>
        <v>#REF!</v>
      </c>
      <c r="AM4" s="42" t="e">
        <f>+#REF!</f>
        <v>#REF!</v>
      </c>
      <c r="AN4" s="42" t="e">
        <f>+#REF!</f>
        <v>#REF!</v>
      </c>
      <c r="AO4" s="42" t="e">
        <f>IF(AND(#REF!=0,#REF!=0,#REF!=0,#REF!=0),"nem","igen")</f>
        <v>#REF!</v>
      </c>
      <c r="AP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AQ4" s="42" t="e">
        <f>CONCATENATE(#REF!,"; ",#REF!,"; ",#REF!,"; ",#REF!,"; ",#REF!,"; ",#REF!,"; ",#REF!,"; ",#REF!,"; ",#REF!, "; ",#REF!)</f>
        <v>#REF!</v>
      </c>
      <c r="AR4" s="42" t="e">
        <f>CONCATENATE(#REF!,"; ",#REF!,"; ",#REF!,"; ",#REF!,"; ",#REF!,"; ",#REF!,"; ",#REF!,"; ",#REF!,"; ",#REF!, "; ",#REF!)</f>
        <v>#REF!</v>
      </c>
      <c r="AS4" s="42" t="str">
        <f>IF(ISERROR(CONCATENATE(#REF!,"; ",#REF!,"; ",#REF!,"; ",#REF!,"; ",#REF!)),"",CONCATENATE(#REF!,"; ",#REF!,"; ",#REF!,"; ",#REF!,"; ",#REF!))</f>
        <v/>
      </c>
      <c r="AT4" s="42" t="e">
        <f>CONCATENATE(#REF!,"; ",#REF!,"; ",#REF!,"; ",#REF!,"; ",#REF!)</f>
        <v>#REF!</v>
      </c>
      <c r="AU4" s="42" t="e">
        <f>CONCATENATE(#REF!,"; ",#REF!,"; ",#REF!,"; ",#REF!,"; ",#REF!)</f>
        <v>#REF!</v>
      </c>
      <c r="AV4" s="43" t="e">
        <f>+#REF!</f>
        <v>#REF!</v>
      </c>
      <c r="AW4" s="43" t="e">
        <f>+#REF!</f>
        <v>#REF!</v>
      </c>
      <c r="AX4" s="43" t="e">
        <f>+#REF!</f>
        <v>#REF!</v>
      </c>
      <c r="AY4" s="42" t="str">
        <f>IF(ISERROR(#REF!),"",#REF!)</f>
        <v/>
      </c>
      <c r="AZ4" s="42" t="str">
        <f>IF(ISERROR(#REF!),"",#REF!)</f>
        <v/>
      </c>
      <c r="BA4" s="42" t="str">
        <f>IF(ISERROR(#REF!),"",#REF!)</f>
        <v/>
      </c>
      <c r="BB4" s="42" t="str">
        <f>IF(ISERROR(#REF!),"",#REF!)</f>
        <v/>
      </c>
      <c r="BC4" s="42" t="e">
        <f>#REF!</f>
        <v>#REF!</v>
      </c>
      <c r="BD4" s="42" t="e">
        <f>#REF!</f>
        <v>#REF!</v>
      </c>
      <c r="BE4" s="42" t="e">
        <f>#REF!</f>
        <v>#REF!</v>
      </c>
      <c r="BF4" s="42" t="e">
        <f>+#REF!</f>
        <v>#REF!</v>
      </c>
      <c r="BG4" s="42" t="e">
        <f>+#REF!</f>
        <v>#REF!</v>
      </c>
      <c r="BH4" s="42" t="e">
        <f>+#REF!</f>
        <v>#REF!</v>
      </c>
      <c r="BI4" s="42" t="e">
        <f>+#REF!</f>
        <v>#REF!</v>
      </c>
      <c r="BJ4" s="42" t="e">
        <f>+#REF!</f>
        <v>#REF!</v>
      </c>
      <c r="BK4" s="42" t="e">
        <f>IF(AND(#REF!=0,#REF!=0,#REF!=0,#REF!=0),"nem","igen")</f>
        <v>#REF!</v>
      </c>
      <c r="BL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BM4" s="42" t="e">
        <f>CONCATENATE(#REF!,"; ",#REF!,"; ",#REF!,"; ",#REF!,"; ",#REF!,"; ",#REF!,"; ",#REF!,"; ",#REF!,"; ",#REF!, "; ",#REF!)</f>
        <v>#REF!</v>
      </c>
      <c r="BN4" s="42" t="e">
        <f>CONCATENATE(#REF!,"; ",#REF!,"; ",#REF!,"; ",#REF!,"; ",#REF!,"; ",#REF!,"; ",#REF!,"; ",#REF!,"; ",#REF!, "; ",#REF!)</f>
        <v>#REF!</v>
      </c>
      <c r="BO4" s="42" t="str">
        <f>IF(ISERROR(CONCATENATE(#REF!,"; ",#REF!,"; ",#REF!,"; ",#REF!,"; ",#REF!)),"",CONCATENATE(#REF!,"; ",#REF!,"; ",#REF!,"; ",#REF!,"; ",#REF!))</f>
        <v/>
      </c>
      <c r="BP4" s="42" t="e">
        <f>CONCATENATE(#REF!,"; ",#REF!,"; ",#REF!,"; ",#REF!,"; ",#REF!)</f>
        <v>#REF!</v>
      </c>
      <c r="BQ4" s="42" t="e">
        <f>CONCATENATE(#REF!,"; ",#REF!,"; ",#REF!,"; ",#REF!,"; ",#REF!)</f>
        <v>#REF!</v>
      </c>
      <c r="BR4" s="43" t="e">
        <f>+#REF!</f>
        <v>#REF!</v>
      </c>
      <c r="BS4" s="43" t="e">
        <f>+#REF!</f>
        <v>#REF!</v>
      </c>
      <c r="BT4" s="42" t="e">
        <f>+#REF!</f>
        <v>#REF!</v>
      </c>
      <c r="BU4" s="42" t="str">
        <f>IF(ISERROR(#REF!),"",#REF!)</f>
        <v/>
      </c>
      <c r="BV4" s="42" t="str">
        <f>IF(ISERROR(#REF!),"",#REF!)</f>
        <v/>
      </c>
      <c r="BW4" s="42" t="str">
        <f>IF(ISERROR(#REF!),"",#REF!)</f>
        <v/>
      </c>
      <c r="BX4" s="42" t="str">
        <f>IF(ISERROR(#REF!),"",#REF!)</f>
        <v/>
      </c>
      <c r="BY4" s="42" t="e">
        <f>+#REF!</f>
        <v>#REF!</v>
      </c>
      <c r="BZ4" s="42" t="e">
        <f>+#REF!</f>
        <v>#REF!</v>
      </c>
      <c r="CA4" s="42" t="e">
        <f>+#REF!</f>
        <v>#REF!</v>
      </c>
      <c r="CB4" s="42" t="e">
        <f>+#REF!</f>
        <v>#REF!</v>
      </c>
      <c r="CC4" s="42" t="e">
        <f>+#REF!</f>
        <v>#REF!</v>
      </c>
      <c r="CD4" s="42" t="e">
        <f>+#REF!</f>
        <v>#REF!</v>
      </c>
      <c r="CE4" s="42" t="e">
        <f>#REF!</f>
        <v>#REF!</v>
      </c>
      <c r="CF4" s="42" t="e">
        <f>+#REF!</f>
        <v>#REF!</v>
      </c>
      <c r="CG4" s="42" t="e">
        <f>+#REF!</f>
        <v>#REF!</v>
      </c>
      <c r="CH4" s="42" t="e">
        <f>+#REF!</f>
        <v>#REF!</v>
      </c>
      <c r="CI4" s="44" t="e">
        <f>+#REF!</f>
        <v>#REF!</v>
      </c>
      <c r="CJ4" s="44" t="e">
        <f>+#REF!</f>
        <v>#REF!</v>
      </c>
      <c r="CK4" s="44" t="e">
        <f>+#REF!</f>
        <v>#REF!</v>
      </c>
      <c r="CL4" s="44" t="e">
        <f>+#REF!</f>
        <v>#REF!</v>
      </c>
      <c r="CM4" s="44" t="e">
        <f>+#REF!</f>
        <v>#REF!</v>
      </c>
      <c r="CN4" s="42" t="e">
        <f>+#REF!</f>
        <v>#REF!</v>
      </c>
      <c r="CO4" s="42" t="e">
        <f>+#REF!</f>
        <v>#REF!</v>
      </c>
      <c r="CP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CQ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CR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CS4" s="42" t="str">
        <f>IF(ISERROR(CONCATENATE(#REF!,"; ",#REF!,"; ",#REF!,"; ",#REF!,"; ",#REF!)),"",CONCATENATE(#REF!,"; ",#REF!,"; ",#REF!,"; ",#REF!,"; ",#REF!))</f>
        <v/>
      </c>
      <c r="CT4" s="42" t="str">
        <f>IF(ISERROR(CONCATENATE(#REF!,"; ",#REF!,"; ",#REF!,"; ",#REF!,"; ",#REF!)),"",CONCATENATE(#REF!,"; ",#REF!,"; ",#REF!,"; ",#REF!,"; ",#REF!))</f>
        <v/>
      </c>
      <c r="CU4" s="42" t="str">
        <f>IF(ISERROR(CONCATENATE(#REF!,"; ",#REF!,"; ",#REF!,"; ",#REF!,"; ",#REF!)),"",CONCATENATE(#REF!,"; ",#REF!,"; ",#REF!,"; ",#REF!,"; ",#REF!))</f>
        <v/>
      </c>
      <c r="CV4" s="43" t="e">
        <f>+#REF!</f>
        <v>#REF!</v>
      </c>
      <c r="CW4" s="43" t="e">
        <f>+#REF!</f>
        <v>#REF!</v>
      </c>
      <c r="CX4" s="43" t="e">
        <f>+#REF!</f>
        <v>#REF!</v>
      </c>
      <c r="CY4" s="42" t="str">
        <f>IF(ISERROR(#REF!),"",#REF!)</f>
        <v/>
      </c>
      <c r="CZ4" s="42" t="str">
        <f>IF(ISERROR(#REF!),"",#REF!)</f>
        <v/>
      </c>
      <c r="DA4" s="42" t="str">
        <f>IF(ISERROR(#REF!),"",#REF!)</f>
        <v/>
      </c>
      <c r="DB4" s="42" t="str">
        <f>IF(ISERROR(#REF!),"",#REF!)</f>
        <v/>
      </c>
      <c r="DC4" s="42" t="e">
        <f>+#REF!</f>
        <v>#REF!</v>
      </c>
      <c r="DD4" s="42" t="e">
        <f>+#REF!</f>
        <v>#REF!</v>
      </c>
      <c r="DE4" s="42" t="e">
        <f>+#REF!</f>
        <v>#REF!</v>
      </c>
      <c r="DF4" s="42" t="e">
        <f>+#REF!</f>
        <v>#REF!</v>
      </c>
      <c r="DG4" s="42" t="e">
        <f>+#REF!</f>
        <v>#REF!</v>
      </c>
      <c r="DH4" s="42" t="e">
        <f>+#REF!</f>
        <v>#REF!</v>
      </c>
      <c r="DI4" s="42" t="e">
        <f>#REF!</f>
        <v>#REF!</v>
      </c>
      <c r="DJ4" s="42" t="e">
        <f>+#REF!</f>
        <v>#REF!</v>
      </c>
      <c r="DK4" s="42" t="e">
        <f>+#REF!</f>
        <v>#REF!</v>
      </c>
      <c r="DL4" s="42" t="e">
        <f>+#REF!</f>
        <v>#REF!</v>
      </c>
      <c r="DM4" s="44" t="e">
        <f>+#REF!</f>
        <v>#REF!</v>
      </c>
      <c r="DN4" s="44" t="e">
        <f>+#REF!</f>
        <v>#REF!</v>
      </c>
      <c r="DO4" s="44" t="e">
        <f>+#REF!</f>
        <v>#REF!</v>
      </c>
      <c r="DP4" s="44" t="e">
        <f>+#REF!</f>
        <v>#REF!</v>
      </c>
      <c r="DQ4" s="44" t="e">
        <f>+#REF!</f>
        <v>#REF!</v>
      </c>
      <c r="DR4" s="42" t="e">
        <f>+#REF!</f>
        <v>#REF!</v>
      </c>
      <c r="DS4" s="42" t="e">
        <f>+#REF!</f>
        <v>#REF!</v>
      </c>
      <c r="DT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DU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DV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DW4" s="42" t="str">
        <f>IF(ISERROR(CONCATENATE(#REF!,"; ",#REF!,"; ",#REF!,"; ",#REF!,"; ",#REF!)),"",CONCATENATE(#REF!,"; ",#REF!,"; ",#REF!,"; ",#REF!,"; ",#REF!))</f>
        <v/>
      </c>
      <c r="DX4" s="42" t="str">
        <f>IF(ISERROR(CONCATENATE(#REF!,"; ",#REF!,"; ",#REF!,"; ",#REF!,"; ",#REF!)),"",CONCATENATE(#REF!,"; ",#REF!,"; ",#REF!,"; ",#REF!,"; ",#REF!))</f>
        <v/>
      </c>
      <c r="DY4" s="42" t="str">
        <f>IF(ISERROR(CONCATENATE(#REF!,"; ",#REF!,"; ",#REF!,"; ",#REF!,"; ",#REF!)),"",CONCATENATE(#REF!,"; ",#REF!,"; ",#REF!,"; ",#REF!,"; ",#REF!))</f>
        <v/>
      </c>
      <c r="DZ4" s="43" t="e">
        <f>+#REF!</f>
        <v>#REF!</v>
      </c>
      <c r="EA4" s="43" t="e">
        <f>+#REF!</f>
        <v>#REF!</v>
      </c>
      <c r="EB4" s="42" t="e">
        <f>+#REF!</f>
        <v>#REF!</v>
      </c>
      <c r="EC4" s="42" t="str">
        <f>IF(ISERROR(#REF!),"",#REF!)</f>
        <v/>
      </c>
      <c r="ED4" s="42" t="str">
        <f>IF(ISERROR(#REF!),"",#REF!)</f>
        <v/>
      </c>
      <c r="EE4" s="42" t="str">
        <f>IF(ISERROR(#REF!),"",#REF!)</f>
        <v/>
      </c>
      <c r="EF4" s="42" t="str">
        <f>IF(ISERROR(#REF!),"",#REF!)</f>
        <v/>
      </c>
      <c r="EG4" s="42" t="e">
        <f>+#REF!</f>
        <v>#REF!</v>
      </c>
      <c r="EH4" s="42" t="e">
        <f>+#REF!</f>
        <v>#REF!</v>
      </c>
      <c r="EI4" s="42" t="e">
        <f>+#REF!</f>
        <v>#REF!</v>
      </c>
      <c r="EJ4" s="42" t="e">
        <f>+#REF!</f>
        <v>#REF!</v>
      </c>
      <c r="EK4" s="42" t="e">
        <f>+#REF!</f>
        <v>#REF!</v>
      </c>
      <c r="EL4" s="42" t="e">
        <f>+#REF!</f>
        <v>#REF!</v>
      </c>
      <c r="EM4" s="42" t="e">
        <f>+#REF!</f>
        <v>#REF!</v>
      </c>
      <c r="EN4" s="42" t="e">
        <f>+#REF!</f>
        <v>#REF!</v>
      </c>
      <c r="EO4" s="42" t="e">
        <f>+#REF!</f>
        <v>#REF!</v>
      </c>
      <c r="EP4" s="42" t="e">
        <f>+#REF!</f>
        <v>#REF!</v>
      </c>
      <c r="EQ4" s="42" t="e">
        <f>+#REF!</f>
        <v>#REF!</v>
      </c>
      <c r="ER4" s="42" t="e">
        <f>+#REF!</f>
        <v>#REF!</v>
      </c>
      <c r="ES4" s="44" t="e">
        <f>+#REF!</f>
        <v>#REF!</v>
      </c>
      <c r="ET4" s="44" t="e">
        <f>+#REF!</f>
        <v>#REF!</v>
      </c>
      <c r="EU4" s="44" t="e">
        <f>+#REF!</f>
        <v>#REF!</v>
      </c>
      <c r="EV4" s="44" t="e">
        <f>+#REF!</f>
        <v>#REF!</v>
      </c>
      <c r="EW4" s="44" t="e">
        <f>+#REF!</f>
        <v>#REF!</v>
      </c>
      <c r="EX4" s="44" t="e">
        <f>+#REF!</f>
        <v>#REF!</v>
      </c>
      <c r="EY4" s="44" t="e">
        <f>+#REF!</f>
        <v>#REF!</v>
      </c>
      <c r="EZ4" s="42" t="e">
        <f>+#REF!</f>
        <v>#REF!</v>
      </c>
      <c r="FA4" s="42" t="e">
        <f>+#REF!</f>
        <v>#REF!</v>
      </c>
      <c r="FB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FC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FD4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FE4" s="42" t="str">
        <f>IF(ISERROR(CONCATENATE(#REF!,"; ",#REF!,"; ",#REF!,"; ",#REF!,"; ",#REF!)),"",CONCATENATE(#REF!,"; ",#REF!,"; ",#REF!,"; ",#REF!,"; ",#REF!))</f>
        <v/>
      </c>
      <c r="FF4" s="42" t="str">
        <f>IF(ISERROR(CONCATENATE(#REF!,"; ",#REF!,"; ",#REF!,"; ",#REF!,"; ",#REF!)),"",CONCATENATE(#REF!,"; ",#REF!,"; ",#REF!,"; ",#REF!,"; ",#REF!))</f>
        <v/>
      </c>
      <c r="FG4" s="42" t="str">
        <f>IF(ISERROR(CONCATENATE(#REF!,"; ",#REF!,"; ",#REF!,"; ",#REF!,"; ",#REF!)),"",CONCATENATE(#REF!,"; ",#REF!,"; ",#REF!,"; ",#REF!,"; ",#REF!))</f>
        <v/>
      </c>
      <c r="FH4" s="43" t="e">
        <f>+#REF!</f>
        <v>#REF!</v>
      </c>
      <c r="FI4" s="43" t="e">
        <f>+#REF!</f>
        <v>#REF!</v>
      </c>
      <c r="FJ4" s="42" t="e">
        <f>+#REF!</f>
        <v>#REF!</v>
      </c>
      <c r="FK4" s="42" t="str">
        <f>IF(ISERROR(#REF!),"",#REF!)</f>
        <v/>
      </c>
      <c r="FL4" s="42" t="str">
        <f>IF(ISERROR(#REF!),"",#REF!)</f>
        <v/>
      </c>
      <c r="FM4" s="42" t="str">
        <f>IF(ISERROR(#REF!),"",#REF!)</f>
        <v/>
      </c>
    </row>
    <row r="5" spans="2:206" x14ac:dyDescent="0.2"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  <c r="I5">
        <v>9</v>
      </c>
      <c r="BX5">
        <v>9</v>
      </c>
      <c r="BY5">
        <v>10</v>
      </c>
      <c r="BZ5">
        <v>11</v>
      </c>
      <c r="CA5">
        <v>12</v>
      </c>
      <c r="CB5">
        <v>13</v>
      </c>
      <c r="CC5">
        <v>14</v>
      </c>
      <c r="CD5">
        <v>15</v>
      </c>
      <c r="CE5">
        <v>16</v>
      </c>
      <c r="CF5">
        <v>17</v>
      </c>
      <c r="CG5">
        <v>18</v>
      </c>
      <c r="CH5">
        <v>19</v>
      </c>
      <c r="CI5">
        <v>20</v>
      </c>
      <c r="CJ5">
        <v>21</v>
      </c>
      <c r="CK5">
        <v>22</v>
      </c>
      <c r="CL5">
        <v>23</v>
      </c>
      <c r="CM5">
        <v>24</v>
      </c>
      <c r="CN5">
        <v>25</v>
      </c>
      <c r="CO5">
        <v>26</v>
      </c>
      <c r="CP5">
        <v>27</v>
      </c>
      <c r="CQ5">
        <v>28</v>
      </c>
      <c r="CR5">
        <v>29</v>
      </c>
      <c r="CS5">
        <v>30</v>
      </c>
      <c r="CT5">
        <v>31</v>
      </c>
      <c r="CU5">
        <v>32</v>
      </c>
      <c r="CV5">
        <v>33</v>
      </c>
      <c r="CW5">
        <v>34</v>
      </c>
      <c r="CX5">
        <v>35</v>
      </c>
      <c r="CY5">
        <v>36</v>
      </c>
      <c r="CZ5">
        <v>37</v>
      </c>
      <c r="DA5">
        <v>38</v>
      </c>
      <c r="DB5">
        <v>39</v>
      </c>
      <c r="DC5">
        <v>40</v>
      </c>
      <c r="DD5">
        <v>41</v>
      </c>
      <c r="DE5">
        <v>42</v>
      </c>
      <c r="DF5">
        <v>43</v>
      </c>
      <c r="DG5">
        <v>44</v>
      </c>
      <c r="DH5">
        <v>45</v>
      </c>
      <c r="DI5">
        <v>46</v>
      </c>
      <c r="DJ5">
        <v>47</v>
      </c>
      <c r="DK5">
        <v>48</v>
      </c>
      <c r="DL5">
        <v>49</v>
      </c>
      <c r="DM5">
        <v>50</v>
      </c>
      <c r="DN5">
        <v>51</v>
      </c>
      <c r="DO5">
        <v>52</v>
      </c>
      <c r="DP5">
        <v>53</v>
      </c>
      <c r="DQ5">
        <v>54</v>
      </c>
      <c r="DR5">
        <v>55</v>
      </c>
      <c r="DS5">
        <v>56</v>
      </c>
      <c r="DT5">
        <v>57</v>
      </c>
      <c r="DU5">
        <v>58</v>
      </c>
      <c r="DV5">
        <v>59</v>
      </c>
      <c r="DW5">
        <v>60</v>
      </c>
      <c r="DX5">
        <v>61</v>
      </c>
      <c r="DY5">
        <v>62</v>
      </c>
      <c r="DZ5">
        <v>63</v>
      </c>
      <c r="EA5">
        <v>64</v>
      </c>
      <c r="EB5">
        <v>65</v>
      </c>
      <c r="EC5">
        <v>66</v>
      </c>
      <c r="ED5">
        <v>67</v>
      </c>
      <c r="EE5">
        <v>68</v>
      </c>
      <c r="EF5">
        <v>69</v>
      </c>
      <c r="EG5">
        <v>70</v>
      </c>
      <c r="EH5">
        <v>71</v>
      </c>
      <c r="EI5">
        <v>72</v>
      </c>
      <c r="EJ5">
        <v>73</v>
      </c>
      <c r="EK5">
        <v>74</v>
      </c>
      <c r="EL5">
        <v>75</v>
      </c>
      <c r="EM5">
        <v>76</v>
      </c>
      <c r="EN5">
        <v>77</v>
      </c>
      <c r="EO5">
        <v>78</v>
      </c>
      <c r="EP5">
        <v>79</v>
      </c>
      <c r="EQ5">
        <v>80</v>
      </c>
      <c r="ER5">
        <v>81</v>
      </c>
      <c r="ES5">
        <v>82</v>
      </c>
      <c r="ET5">
        <v>83</v>
      </c>
      <c r="EU5">
        <v>84</v>
      </c>
      <c r="EV5">
        <v>85</v>
      </c>
      <c r="EW5">
        <v>86</v>
      </c>
      <c r="EX5">
        <v>87</v>
      </c>
      <c r="EY5">
        <v>88</v>
      </c>
      <c r="EZ5">
        <v>89</v>
      </c>
      <c r="FA5">
        <v>90</v>
      </c>
      <c r="FB5">
        <v>91</v>
      </c>
      <c r="FC5">
        <v>92</v>
      </c>
      <c r="FD5">
        <v>93</v>
      </c>
      <c r="FE5">
        <v>94</v>
      </c>
      <c r="FF5">
        <v>95</v>
      </c>
      <c r="FG5">
        <v>96</v>
      </c>
      <c r="FH5">
        <v>97</v>
      </c>
      <c r="FI5">
        <v>98</v>
      </c>
      <c r="FJ5">
        <v>99</v>
      </c>
      <c r="FK5">
        <v>100</v>
      </c>
      <c r="FL5">
        <v>101</v>
      </c>
      <c r="FM5">
        <v>102</v>
      </c>
    </row>
    <row r="7" spans="2:206" ht="13.5" thickBot="1" x14ac:dyDescent="0.25"/>
    <row r="8" spans="2:206" x14ac:dyDescent="0.2">
      <c r="B8" s="52" t="s">
        <v>2272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 t="s">
        <v>555</v>
      </c>
      <c r="U8" s="53"/>
      <c r="V8" s="53"/>
      <c r="W8" s="53" t="s">
        <v>559</v>
      </c>
      <c r="X8" s="53"/>
      <c r="Y8" s="53"/>
      <c r="Z8" s="53"/>
      <c r="AA8" s="53"/>
      <c r="AB8" s="53"/>
      <c r="AC8" s="53"/>
      <c r="AD8" s="53"/>
      <c r="AE8" s="54"/>
      <c r="AF8" s="12" t="s">
        <v>391</v>
      </c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 t="s">
        <v>555</v>
      </c>
      <c r="AY8" s="13"/>
      <c r="AZ8" s="13"/>
      <c r="BA8" s="13" t="s">
        <v>559</v>
      </c>
      <c r="BB8" s="13"/>
      <c r="BC8" s="13"/>
      <c r="BD8" s="13"/>
      <c r="BE8" s="13"/>
      <c r="BF8" s="13"/>
      <c r="BG8" s="13"/>
      <c r="BH8" s="13"/>
      <c r="BI8" s="14"/>
      <c r="BJ8" s="45" t="s">
        <v>390</v>
      </c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 t="s">
        <v>555</v>
      </c>
      <c r="CC8" s="46"/>
      <c r="CD8" s="46"/>
      <c r="CE8" s="46" t="s">
        <v>559</v>
      </c>
      <c r="CF8" s="46"/>
      <c r="CG8" s="46"/>
      <c r="CH8" s="46"/>
      <c r="CI8" s="46"/>
      <c r="CJ8" s="46"/>
      <c r="CK8" s="46"/>
      <c r="CL8" s="46"/>
      <c r="CM8" s="83" t="s">
        <v>392</v>
      </c>
      <c r="CN8" s="84" t="s">
        <v>815</v>
      </c>
      <c r="CO8" s="84"/>
      <c r="CP8" s="84"/>
      <c r="CQ8" s="84"/>
      <c r="CR8" s="84"/>
      <c r="CS8" s="84"/>
      <c r="CT8" s="84"/>
      <c r="CU8" s="84"/>
      <c r="CV8" s="51"/>
      <c r="CW8" s="51"/>
      <c r="CX8" s="51"/>
      <c r="CY8" s="51"/>
    </row>
    <row r="9" spans="2:206" ht="111" customHeight="1" thickBot="1" x14ac:dyDescent="0.25">
      <c r="B9" s="57" t="s">
        <v>3108</v>
      </c>
      <c r="C9" s="58" t="s">
        <v>2743</v>
      </c>
      <c r="D9" s="58" t="s">
        <v>3104</v>
      </c>
      <c r="E9" s="58" t="s">
        <v>3105</v>
      </c>
      <c r="F9" s="58" t="s">
        <v>3109</v>
      </c>
      <c r="G9" s="58" t="s">
        <v>3112</v>
      </c>
      <c r="H9" s="58" t="s">
        <v>3111</v>
      </c>
      <c r="I9" s="58" t="s">
        <v>554</v>
      </c>
      <c r="J9" s="58" t="s">
        <v>2273</v>
      </c>
      <c r="K9" s="59" t="s">
        <v>2473</v>
      </c>
      <c r="L9" s="59" t="s">
        <v>2274</v>
      </c>
      <c r="M9" s="59" t="s">
        <v>2474</v>
      </c>
      <c r="N9" s="59" t="s">
        <v>2740</v>
      </c>
      <c r="O9" s="59" t="s">
        <v>2741</v>
      </c>
      <c r="P9" s="59" t="s">
        <v>2739</v>
      </c>
      <c r="Q9" s="59" t="s">
        <v>2742</v>
      </c>
      <c r="R9" s="55" t="s">
        <v>1679</v>
      </c>
      <c r="S9" s="55" t="s">
        <v>1680</v>
      </c>
      <c r="T9" s="55" t="s">
        <v>556</v>
      </c>
      <c r="U9" s="55" t="s">
        <v>557</v>
      </c>
      <c r="V9" s="55" t="s">
        <v>558</v>
      </c>
      <c r="W9" s="56" t="s">
        <v>556</v>
      </c>
      <c r="X9" s="56" t="s">
        <v>557</v>
      </c>
      <c r="Y9" s="56" t="s">
        <v>558</v>
      </c>
      <c r="Z9" s="56" t="s">
        <v>561</v>
      </c>
      <c r="AA9" s="56" t="s">
        <v>562</v>
      </c>
      <c r="AB9" s="56" t="s">
        <v>3071</v>
      </c>
      <c r="AC9" s="102" t="s">
        <v>560</v>
      </c>
      <c r="AD9" s="102"/>
      <c r="AE9" s="103"/>
      <c r="AF9" s="60" t="s">
        <v>3108</v>
      </c>
      <c r="AG9" s="61" t="s">
        <v>2743</v>
      </c>
      <c r="AH9" s="61" t="s">
        <v>3104</v>
      </c>
      <c r="AI9" s="61" t="s">
        <v>3105</v>
      </c>
      <c r="AJ9" s="61" t="s">
        <v>3109</v>
      </c>
      <c r="AK9" s="61" t="s">
        <v>3112</v>
      </c>
      <c r="AL9" s="61" t="s">
        <v>3111</v>
      </c>
      <c r="AM9" s="61" t="s">
        <v>554</v>
      </c>
      <c r="AN9" s="61" t="s">
        <v>2273</v>
      </c>
      <c r="AO9" s="62" t="s">
        <v>2473</v>
      </c>
      <c r="AP9" s="62" t="s">
        <v>2274</v>
      </c>
      <c r="AQ9" s="62" t="s">
        <v>2474</v>
      </c>
      <c r="AR9" s="62" t="s">
        <v>2740</v>
      </c>
      <c r="AS9" s="62" t="s">
        <v>2741</v>
      </c>
      <c r="AT9" s="62" t="s">
        <v>2739</v>
      </c>
      <c r="AU9" s="62" t="s">
        <v>2742</v>
      </c>
      <c r="AV9" s="17" t="s">
        <v>1679</v>
      </c>
      <c r="AW9" s="17" t="s">
        <v>1680</v>
      </c>
      <c r="AX9" s="17" t="s">
        <v>556</v>
      </c>
      <c r="AY9" s="17" t="s">
        <v>557</v>
      </c>
      <c r="AZ9" s="17" t="s">
        <v>558</v>
      </c>
      <c r="BA9" s="18" t="s">
        <v>556</v>
      </c>
      <c r="BB9" s="18" t="s">
        <v>557</v>
      </c>
      <c r="BC9" s="18" t="s">
        <v>558</v>
      </c>
      <c r="BD9" s="18" t="s">
        <v>561</v>
      </c>
      <c r="BE9" s="18" t="s">
        <v>562</v>
      </c>
      <c r="BF9" s="18" t="s">
        <v>3071</v>
      </c>
      <c r="BG9" s="104" t="s">
        <v>560</v>
      </c>
      <c r="BH9" s="104"/>
      <c r="BI9" s="105"/>
      <c r="BJ9" s="63" t="s">
        <v>3108</v>
      </c>
      <c r="BK9" s="64" t="s">
        <v>2743</v>
      </c>
      <c r="BL9" s="64" t="s">
        <v>3104</v>
      </c>
      <c r="BM9" s="64" t="s">
        <v>3105</v>
      </c>
      <c r="BN9" s="64" t="s">
        <v>3109</v>
      </c>
      <c r="BO9" s="64" t="s">
        <v>3112</v>
      </c>
      <c r="BP9" s="64" t="s">
        <v>3111</v>
      </c>
      <c r="BQ9" s="64" t="s">
        <v>554</v>
      </c>
      <c r="BR9" s="64" t="s">
        <v>2273</v>
      </c>
      <c r="BS9" s="65" t="s">
        <v>2473</v>
      </c>
      <c r="BT9" s="65" t="s">
        <v>2274</v>
      </c>
      <c r="BU9" s="65" t="s">
        <v>2474</v>
      </c>
      <c r="BV9" s="65" t="s">
        <v>2740</v>
      </c>
      <c r="BW9" s="65" t="s">
        <v>2741</v>
      </c>
      <c r="BX9" s="65" t="s">
        <v>2739</v>
      </c>
      <c r="BY9" s="65" t="s">
        <v>2742</v>
      </c>
      <c r="BZ9" s="49" t="s">
        <v>1679</v>
      </c>
      <c r="CA9" s="49" t="s">
        <v>1680</v>
      </c>
      <c r="CB9" s="49" t="s">
        <v>556</v>
      </c>
      <c r="CC9" s="49" t="s">
        <v>557</v>
      </c>
      <c r="CD9" s="49" t="s">
        <v>558</v>
      </c>
      <c r="CE9" s="50" t="s">
        <v>556</v>
      </c>
      <c r="CF9" s="50" t="s">
        <v>557</v>
      </c>
      <c r="CG9" s="50" t="s">
        <v>558</v>
      </c>
      <c r="CH9" s="50" t="s">
        <v>561</v>
      </c>
      <c r="CI9" s="50" t="s">
        <v>562</v>
      </c>
      <c r="CJ9" s="50" t="s">
        <v>2475</v>
      </c>
      <c r="CK9" s="100" t="s">
        <v>560</v>
      </c>
      <c r="CL9" s="100"/>
      <c r="CM9" s="106"/>
      <c r="CN9" s="82" t="s">
        <v>2476</v>
      </c>
      <c r="CO9" s="82" t="s">
        <v>2477</v>
      </c>
      <c r="CP9" s="82" t="s">
        <v>2478</v>
      </c>
      <c r="CQ9" s="82" t="s">
        <v>2479</v>
      </c>
      <c r="CR9" s="85" t="s">
        <v>2480</v>
      </c>
      <c r="CS9" s="85" t="s">
        <v>830</v>
      </c>
      <c r="CT9" s="85" t="s">
        <v>2702</v>
      </c>
      <c r="CU9" s="85" t="s">
        <v>831</v>
      </c>
      <c r="CV9" s="51"/>
      <c r="CW9" s="51"/>
      <c r="CX9" s="51"/>
      <c r="CY9" s="51"/>
    </row>
    <row r="10" spans="2:206" x14ac:dyDescent="0.2">
      <c r="B10" s="42" t="str">
        <f>IF(ISERROR(#REF!),"",#REF!)</f>
        <v/>
      </c>
      <c r="C10" s="42" t="e">
        <f>+#REF!</f>
        <v>#REF!</v>
      </c>
      <c r="D10" s="42" t="e">
        <f>+#REF!</f>
        <v>#REF!</v>
      </c>
      <c r="E10" s="42" t="e">
        <f>+#REF!</f>
        <v>#REF!</v>
      </c>
      <c r="F10" s="42" t="e">
        <f>+#REF!</f>
        <v>#REF!</v>
      </c>
      <c r="G10" s="42" t="e">
        <f>+#REF!</f>
        <v>#REF!</v>
      </c>
      <c r="H10" s="42" t="e">
        <f>+#REF!</f>
        <v>#REF!</v>
      </c>
      <c r="I10" s="42" t="e">
        <f>#REF!</f>
        <v>#REF!</v>
      </c>
      <c r="J10" s="42" t="e">
        <f>+#REF!</f>
        <v>#REF!</v>
      </c>
      <c r="K10" s="42" t="e">
        <f>+#REF!</f>
        <v>#REF!</v>
      </c>
      <c r="L10" s="42" t="e">
        <f>+#REF!</f>
        <v>#REF!</v>
      </c>
      <c r="M10" s="44" t="e">
        <f>+#REF!</f>
        <v>#REF!</v>
      </c>
      <c r="N10" s="44" t="e">
        <f>+#REF!</f>
        <v>#REF!</v>
      </c>
      <c r="O10" s="44" t="e">
        <f>+#REF!</f>
        <v>#REF!</v>
      </c>
      <c r="P10" s="44" t="e">
        <f>+#REF!</f>
        <v>#REF!</v>
      </c>
      <c r="Q10" s="44" t="e">
        <f>+#REF!</f>
        <v>#REF!</v>
      </c>
      <c r="R10" s="42" t="e">
        <f>+#REF!</f>
        <v>#REF!</v>
      </c>
      <c r="S10" s="42" t="e">
        <f>+#REF!</f>
        <v>#REF!</v>
      </c>
      <c r="T10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U10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V10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W10" s="42" t="str">
        <f>IF(ISERROR(CONCATENATE(#REF!,"; ",#REF!,"; ",#REF!,"; ",#REF!,"; ",#REF!)),"",CONCATENATE(#REF!,"; ",#REF!,"; ",#REF!,"; ",#REF!,"; ",#REF!))</f>
        <v/>
      </c>
      <c r="X10" s="42" t="str">
        <f>IF(ISERROR(CONCATENATE(#REF!,"; ",#REF!,"; ",#REF!,"; ",#REF!,"; ",#REF!)),"",CONCATENATE(#REF!,"; ",#REF!,"; ",#REF!,"; ",#REF!,"; ",#REF!))</f>
        <v/>
      </c>
      <c r="Y10" s="42" t="str">
        <f>IF(ISERROR(CONCATENATE(#REF!,"; ",#REF!,"; ",#REF!,"; ",#REF!,"; ",#REF!)),"",CONCATENATE(#REF!,"; ",#REF!,"; ",#REF!,"; ",#REF!,"; ",#REF!))</f>
        <v/>
      </c>
      <c r="Z10" s="43" t="e">
        <f>+#REF!</f>
        <v>#REF!</v>
      </c>
      <c r="AA10" s="43" t="e">
        <f>+#REF!</f>
        <v>#REF!</v>
      </c>
      <c r="AB10" s="42" t="e">
        <f>+#REF!</f>
        <v>#REF!</v>
      </c>
      <c r="AC10" s="42" t="str">
        <f>IF(ISERROR(#REF!),"",#REF!)</f>
        <v/>
      </c>
      <c r="AD10" s="42" t="str">
        <f>IF(ISERROR(#REF!),"",#REF!)</f>
        <v/>
      </c>
      <c r="AE10" s="42" t="str">
        <f>IF(ISERROR(#REF!),"",#REF!)</f>
        <v/>
      </c>
      <c r="AF10" s="42" t="str">
        <f>IF(ISERROR(#REF!),"",#REF!)</f>
        <v/>
      </c>
      <c r="AG10" s="42" t="e">
        <f>+#REF!</f>
        <v>#REF!</v>
      </c>
      <c r="AH10" s="42" t="e">
        <f>+#REF!</f>
        <v>#REF!</v>
      </c>
      <c r="AI10" s="42" t="e">
        <f>+#REF!</f>
        <v>#REF!</v>
      </c>
      <c r="AJ10" s="42" t="e">
        <f>+#REF!</f>
        <v>#REF!</v>
      </c>
      <c r="AK10" s="42" t="e">
        <f>+#REF!</f>
        <v>#REF!</v>
      </c>
      <c r="AL10" s="42" t="e">
        <f>+#REF!</f>
        <v>#REF!</v>
      </c>
      <c r="AM10" s="42" t="e">
        <f>#REF!</f>
        <v>#REF!</v>
      </c>
      <c r="AN10" s="42" t="e">
        <f>+#REF!</f>
        <v>#REF!</v>
      </c>
      <c r="AO10" s="42" t="e">
        <f>+#REF!</f>
        <v>#REF!</v>
      </c>
      <c r="AP10" s="42" t="e">
        <f>+#REF!</f>
        <v>#REF!</v>
      </c>
      <c r="AQ10" s="44" t="e">
        <f>+#REF!</f>
        <v>#REF!</v>
      </c>
      <c r="AR10" s="44" t="e">
        <f>+#REF!</f>
        <v>#REF!</v>
      </c>
      <c r="AS10" s="44" t="e">
        <f>+#REF!</f>
        <v>#REF!</v>
      </c>
      <c r="AT10" s="44" t="e">
        <f>+#REF!</f>
        <v>#REF!</v>
      </c>
      <c r="AU10" s="44" t="e">
        <f>+#REF!</f>
        <v>#REF!</v>
      </c>
      <c r="AV10" s="42" t="e">
        <f>+#REF!</f>
        <v>#REF!</v>
      </c>
      <c r="AW10" s="42" t="e">
        <f>+#REF!</f>
        <v>#REF!</v>
      </c>
      <c r="AX10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AY10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AZ10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BA10" s="42" t="str">
        <f>IF(ISERROR(CONCATENATE(#REF!,"; ",#REF!,"; ",#REF!,"; ",#REF!,"; ",#REF!)),"",CONCATENATE(#REF!,"; ",#REF!,"; ",#REF!,"; ",#REF!,"; ",#REF!))</f>
        <v/>
      </c>
      <c r="BB10" s="42" t="str">
        <f>IF(ISERROR(CONCATENATE(#REF!,"; ",#REF!,"; ",#REF!,"; ",#REF!,"; ",#REF!)),"",CONCATENATE(#REF!,"; ",#REF!,"; ",#REF!,"; ",#REF!,"; ",#REF!))</f>
        <v/>
      </c>
      <c r="BC10" s="42" t="str">
        <f>IF(ISERROR(CONCATENATE(#REF!,"; ",#REF!,"; ",#REF!,"; ",#REF!,"; ",#REF!)),"",CONCATENATE(#REF!,"; ",#REF!,"; ",#REF!,"; ",#REF!,"; ",#REF!))</f>
        <v/>
      </c>
      <c r="BD10" s="43" t="e">
        <f>+#REF!</f>
        <v>#REF!</v>
      </c>
      <c r="BE10" s="43" t="e">
        <f>+#REF!</f>
        <v>#REF!</v>
      </c>
      <c r="BF10" s="43" t="e">
        <f>+#REF!</f>
        <v>#REF!</v>
      </c>
      <c r="BG10" s="42" t="str">
        <f>IF(ISERROR(#REF!),"",#REF!)</f>
        <v/>
      </c>
      <c r="BH10" s="42" t="str">
        <f>IF(ISERROR(#REF!),"",#REF!)</f>
        <v/>
      </c>
      <c r="BI10" s="42" t="str">
        <f>IF(ISERROR(#REF!),"",#REF!)</f>
        <v/>
      </c>
      <c r="BJ10" s="42" t="str">
        <f>IF(ISERROR(#REF!),"",#REF!)</f>
        <v/>
      </c>
      <c r="BK10" s="42" t="e">
        <f>+#REF!</f>
        <v>#REF!</v>
      </c>
      <c r="BL10" s="42" t="e">
        <f>+#REF!</f>
        <v>#REF!</v>
      </c>
      <c r="BM10" s="42" t="e">
        <f>+#REF!</f>
        <v>#REF!</v>
      </c>
      <c r="BN10" s="42" t="e">
        <f>+#REF!</f>
        <v>#REF!</v>
      </c>
      <c r="BO10" s="42" t="e">
        <f>+#REF!</f>
        <v>#REF!</v>
      </c>
      <c r="BP10" s="42" t="e">
        <f>+#REF!</f>
        <v>#REF!</v>
      </c>
      <c r="BQ10" s="42" t="e">
        <f>#REF!</f>
        <v>#REF!</v>
      </c>
      <c r="BR10" s="42" t="e">
        <f>+#REF!</f>
        <v>#REF!</v>
      </c>
      <c r="BS10" s="42" t="e">
        <f>+#REF!</f>
        <v>#REF!</v>
      </c>
      <c r="BT10" s="42" t="e">
        <f>+#REF!</f>
        <v>#REF!</v>
      </c>
      <c r="BU10" s="44" t="e">
        <f>+#REF!</f>
        <v>#REF!</v>
      </c>
      <c r="BV10" s="44" t="e">
        <f>+#REF!</f>
        <v>#REF!</v>
      </c>
      <c r="BW10" s="44" t="e">
        <f>+#REF!</f>
        <v>#REF!</v>
      </c>
      <c r="BX10" s="44" t="e">
        <f>+#REF!</f>
        <v>#REF!</v>
      </c>
      <c r="BY10" s="44" t="e">
        <f>+#REF!</f>
        <v>#REF!</v>
      </c>
      <c r="BZ10" s="42" t="e">
        <f>+#REF!</f>
        <v>#REF!</v>
      </c>
      <c r="CA10" s="42" t="e">
        <f>+#REF!</f>
        <v>#REF!</v>
      </c>
      <c r="CB10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CC10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CD10" s="42" t="str">
        <f>IF(ISERROR(CONCATENATE(#REF!,"; ",#REF!,"; ",#REF!,"; ",#REF!,"; ",#REF!,"; ",#REF!,"; ",#REF!,"; ",#REF!,"; ",#REF!, "; ",#REF!)),"",CONCATENATE(#REF!,"; ",#REF!,"; ",#REF!,"; ",#REF!,"; ",#REF!,"; ",#REF!,"; ",#REF!,"; ",#REF!,"; ",#REF!, "; ",#REF!))</f>
        <v/>
      </c>
      <c r="CE10" s="42" t="str">
        <f>IF(ISERROR(CONCATENATE(#REF!,"; ",#REF!,"; ",#REF!,"; ",#REF!,"; ",#REF!)),"",CONCATENATE(#REF!,"; ",#REF!,"; ",#REF!,"; ",#REF!,"; ",#REF!))</f>
        <v/>
      </c>
      <c r="CF10" s="42" t="str">
        <f>IF(ISERROR(CONCATENATE(#REF!,"; ",#REF!,"; ",#REF!,"; ",#REF!,"; ",#REF!)),"",CONCATENATE(#REF!,"; ",#REF!,"; ",#REF!,"; ",#REF!,"; ",#REF!))</f>
        <v/>
      </c>
      <c r="CG10" s="42" t="str">
        <f>IF(ISERROR(CONCATENATE(#REF!,"; ",#REF!,"; ",#REF!,"; ",#REF!,"; ",#REF!)),"",CONCATENATE(#REF!,"; ",#REF!,"; ",#REF!,"; ",#REF!,"; ",#REF!))</f>
        <v/>
      </c>
      <c r="CH10" s="43" t="e">
        <f>+#REF!</f>
        <v>#REF!</v>
      </c>
      <c r="CI10" s="43" t="e">
        <f>+#REF!</f>
        <v>#REF!</v>
      </c>
      <c r="CJ10" s="43" t="e">
        <f>+#REF!</f>
        <v>#REF!</v>
      </c>
      <c r="CK10" s="42" t="str">
        <f>IF(ISERROR(#REF!),"",#REF!)</f>
        <v/>
      </c>
      <c r="CL10" s="42" t="str">
        <f>IF(ISERROR(#REF!),"",#REF!)</f>
        <v/>
      </c>
      <c r="CM10" s="42" t="str">
        <f>IF(ISERROR(#REF!),"",#REF!)</f>
        <v/>
      </c>
      <c r="CN10" t="e">
        <f>+#REF!</f>
        <v>#REF!</v>
      </c>
      <c r="CO10" t="e">
        <f>+#REF!</f>
        <v>#REF!</v>
      </c>
      <c r="CP10" t="e">
        <f>+#REF!</f>
        <v>#REF!</v>
      </c>
      <c r="CQ10" t="e">
        <f>+#REF!</f>
        <v>#REF!</v>
      </c>
      <c r="CR10" s="5" t="e">
        <f>+#REF!</f>
        <v>#REF!</v>
      </c>
      <c r="CS10" s="5" t="e">
        <f>+#REF!</f>
        <v>#REF!</v>
      </c>
      <c r="CT10" s="5" t="e">
        <f>+#REF!</f>
        <v>#REF!</v>
      </c>
      <c r="CU10" s="5" t="e">
        <f>+#REF!</f>
        <v>#REF!</v>
      </c>
      <c r="CV10" s="51"/>
      <c r="CW10" s="51"/>
      <c r="CX10" s="51"/>
      <c r="CY10" s="51"/>
    </row>
  </sheetData>
  <sheetProtection password="968B" sheet="1" objects="1" scenarios="1"/>
  <mergeCells count="9">
    <mergeCell ref="EC3:EE3"/>
    <mergeCell ref="FK3:FM3"/>
    <mergeCell ref="AC9:AE9"/>
    <mergeCell ref="BG9:BI9"/>
    <mergeCell ref="CK9:CM9"/>
    <mergeCell ref="AC3:AE3"/>
    <mergeCell ref="AY3:BA3"/>
    <mergeCell ref="BU3:BW3"/>
    <mergeCell ref="CY3:DA3"/>
  </mergeCells>
  <phoneticPr fontId="3" type="noConversion"/>
  <conditionalFormatting sqref="J3:M3 AF3:AI3 BB3:BE3">
    <cfRule type="expression" dxfId="0" priority="1" stopIfTrue="1">
      <formula>"zárolt"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1162"/>
  <sheetViews>
    <sheetView tabSelected="1" topLeftCell="A1099" zoomScale="72" zoomScaleNormal="72" workbookViewId="0">
      <selection activeCell="G1110" sqref="G1110"/>
    </sheetView>
  </sheetViews>
  <sheetFormatPr defaultColWidth="0" defaultRowHeight="12.75" zeroHeight="1" x14ac:dyDescent="0.2"/>
  <cols>
    <col min="1" max="1" width="4.7109375" style="86" customWidth="1"/>
    <col min="2" max="2" width="9.5703125" style="71" customWidth="1"/>
    <col min="3" max="3" width="8.85546875" style="71" bestFit="1" customWidth="1"/>
    <col min="4" max="4" width="9.7109375" style="71" bestFit="1" customWidth="1"/>
    <col min="5" max="5" width="24.5703125" style="88" bestFit="1" customWidth="1"/>
    <col min="6" max="6" width="22.42578125" style="88" bestFit="1" customWidth="1"/>
    <col min="7" max="7" width="89.85546875" style="88" customWidth="1"/>
    <col min="8" max="8" width="29.7109375" style="88" customWidth="1"/>
    <col min="9" max="9" width="14.85546875" style="94" bestFit="1" customWidth="1"/>
    <col min="10" max="10" width="18" style="88" bestFit="1" customWidth="1"/>
    <col min="11" max="11" width="9.140625" style="88" customWidth="1"/>
    <col min="12" max="21" width="9.140625" style="88" hidden="1" customWidth="1"/>
    <col min="22" max="192" width="9.140625" style="71" hidden="1" customWidth="1"/>
    <col min="193" max="16384" width="0" style="71" hidden="1"/>
  </cols>
  <sheetData>
    <row r="1" spans="2:10" ht="90.75" customHeight="1" thickBot="1" x14ac:dyDescent="0.25">
      <c r="B1" s="116" t="s">
        <v>3463</v>
      </c>
      <c r="C1" s="117"/>
      <c r="D1" s="117"/>
      <c r="E1" s="117"/>
      <c r="F1" s="117"/>
      <c r="G1" s="117"/>
      <c r="H1" s="117"/>
      <c r="I1" s="117"/>
      <c r="J1" s="118"/>
    </row>
    <row r="2" spans="2:10" ht="34.5" customHeight="1" x14ac:dyDescent="0.2"/>
    <row r="3" spans="2:10" ht="12.75" customHeight="1" x14ac:dyDescent="0.2">
      <c r="B3" s="119" t="s">
        <v>3458</v>
      </c>
      <c r="C3" s="119" t="s">
        <v>3462</v>
      </c>
      <c r="D3" s="119" t="s">
        <v>3456</v>
      </c>
      <c r="E3" s="119" t="s">
        <v>3457</v>
      </c>
      <c r="F3" s="119" t="s">
        <v>3455</v>
      </c>
      <c r="G3" s="112" t="s">
        <v>3465</v>
      </c>
      <c r="H3" s="112" t="s">
        <v>3464</v>
      </c>
      <c r="I3" s="111" t="s">
        <v>3467</v>
      </c>
      <c r="J3" s="112" t="s">
        <v>3468</v>
      </c>
    </row>
    <row r="4" spans="2:10" ht="48.75" customHeight="1" x14ac:dyDescent="0.2">
      <c r="B4" s="119"/>
      <c r="C4" s="119"/>
      <c r="D4" s="119"/>
      <c r="E4" s="119"/>
      <c r="F4" s="119"/>
      <c r="G4" s="112"/>
      <c r="H4" s="112"/>
      <c r="I4" s="111"/>
      <c r="J4" s="112"/>
    </row>
    <row r="5" spans="2:10" x14ac:dyDescent="0.2">
      <c r="B5" s="89">
        <v>1</v>
      </c>
      <c r="C5" s="89">
        <v>316418</v>
      </c>
      <c r="D5" s="90">
        <v>321148</v>
      </c>
      <c r="E5" s="91" t="s">
        <v>2689</v>
      </c>
      <c r="F5" s="92" t="s">
        <v>909</v>
      </c>
      <c r="G5" s="93" t="s">
        <v>3466</v>
      </c>
      <c r="H5" s="93">
        <v>44000000</v>
      </c>
      <c r="I5" s="97">
        <v>42685</v>
      </c>
      <c r="J5" s="93" t="s">
        <v>3469</v>
      </c>
    </row>
    <row r="6" spans="2:10" x14ac:dyDescent="0.2">
      <c r="B6" s="89">
        <v>2</v>
      </c>
      <c r="C6" s="89">
        <v>312182</v>
      </c>
      <c r="D6" s="90">
        <v>327234</v>
      </c>
      <c r="E6" s="91" t="s">
        <v>2689</v>
      </c>
      <c r="F6" s="92" t="s">
        <v>915</v>
      </c>
      <c r="G6" s="93" t="s">
        <v>3466</v>
      </c>
      <c r="H6" s="93">
        <v>20000000</v>
      </c>
      <c r="I6" s="97">
        <v>42685</v>
      </c>
      <c r="J6" s="93" t="s">
        <v>3469</v>
      </c>
    </row>
    <row r="7" spans="2:10" x14ac:dyDescent="0.2">
      <c r="B7" s="89">
        <v>3</v>
      </c>
      <c r="C7" s="89">
        <v>312301</v>
      </c>
      <c r="D7" s="90">
        <v>308697</v>
      </c>
      <c r="E7" s="91" t="s">
        <v>2689</v>
      </c>
      <c r="F7" s="92" t="s">
        <v>916</v>
      </c>
      <c r="G7" s="93" t="s">
        <v>3466</v>
      </c>
      <c r="H7" s="93">
        <v>2950000</v>
      </c>
      <c r="I7" s="97">
        <v>42685</v>
      </c>
      <c r="J7" s="93" t="s">
        <v>3469</v>
      </c>
    </row>
    <row r="8" spans="2:10" x14ac:dyDescent="0.2">
      <c r="B8" s="89">
        <v>4</v>
      </c>
      <c r="C8" s="89">
        <v>312306</v>
      </c>
      <c r="D8" s="90">
        <v>330155</v>
      </c>
      <c r="E8" s="91" t="s">
        <v>2689</v>
      </c>
      <c r="F8" s="92" t="s">
        <v>2697</v>
      </c>
      <c r="G8" s="93" t="s">
        <v>3466</v>
      </c>
      <c r="H8" s="93">
        <v>6500000</v>
      </c>
      <c r="I8" s="97">
        <v>42685</v>
      </c>
      <c r="J8" s="93" t="s">
        <v>3469</v>
      </c>
    </row>
    <row r="9" spans="2:10" x14ac:dyDescent="0.2">
      <c r="B9" s="89">
        <v>5</v>
      </c>
      <c r="C9" s="89">
        <v>323961</v>
      </c>
      <c r="D9" s="90">
        <v>311961</v>
      </c>
      <c r="E9" s="91" t="s">
        <v>2689</v>
      </c>
      <c r="F9" s="92" t="s">
        <v>918</v>
      </c>
      <c r="G9" s="93" t="s">
        <v>3466</v>
      </c>
      <c r="H9" s="93">
        <v>44000000</v>
      </c>
      <c r="I9" s="97">
        <v>42685</v>
      </c>
      <c r="J9" s="93" t="s">
        <v>3469</v>
      </c>
    </row>
    <row r="10" spans="2:10" x14ac:dyDescent="0.2">
      <c r="B10" s="89">
        <v>6</v>
      </c>
      <c r="C10" s="89">
        <v>316392</v>
      </c>
      <c r="D10" s="90">
        <v>308305</v>
      </c>
      <c r="E10" s="91" t="s">
        <v>2689</v>
      </c>
      <c r="F10" s="92" t="s">
        <v>919</v>
      </c>
      <c r="G10" s="93" t="s">
        <v>3466</v>
      </c>
      <c r="H10" s="93">
        <v>20000000</v>
      </c>
      <c r="I10" s="97">
        <v>42685</v>
      </c>
      <c r="J10" s="93" t="s">
        <v>3469</v>
      </c>
    </row>
    <row r="11" spans="2:10" x14ac:dyDescent="0.2">
      <c r="B11" s="89">
        <v>7</v>
      </c>
      <c r="C11" s="89">
        <v>316005</v>
      </c>
      <c r="D11" s="90">
        <v>319327</v>
      </c>
      <c r="E11" s="91" t="s">
        <v>2689</v>
      </c>
      <c r="F11" s="92" t="s">
        <v>2701</v>
      </c>
      <c r="G11" s="93" t="s">
        <v>3466</v>
      </c>
      <c r="H11" s="93">
        <v>19980444</v>
      </c>
      <c r="I11" s="97">
        <v>42685</v>
      </c>
      <c r="J11" s="93" t="s">
        <v>3469</v>
      </c>
    </row>
    <row r="12" spans="2:10" x14ac:dyDescent="0.2">
      <c r="B12" s="89">
        <v>8</v>
      </c>
      <c r="C12" s="89">
        <v>312140</v>
      </c>
      <c r="D12" s="90">
        <v>333631</v>
      </c>
      <c r="E12" s="91" t="s">
        <v>2689</v>
      </c>
      <c r="F12" s="92" t="s">
        <v>921</v>
      </c>
      <c r="G12" s="93" t="s">
        <v>3466</v>
      </c>
      <c r="H12" s="93">
        <v>2935397</v>
      </c>
      <c r="I12" s="97">
        <v>42685</v>
      </c>
      <c r="J12" s="93" t="s">
        <v>3469</v>
      </c>
    </row>
    <row r="13" spans="2:10" x14ac:dyDescent="0.2">
      <c r="B13" s="89">
        <v>9</v>
      </c>
      <c r="C13" s="89">
        <v>318140</v>
      </c>
      <c r="D13" s="90">
        <v>326471</v>
      </c>
      <c r="E13" s="91" t="s">
        <v>2689</v>
      </c>
      <c r="F13" s="92" t="s">
        <v>923</v>
      </c>
      <c r="G13" s="93" t="s">
        <v>3466</v>
      </c>
      <c r="H13" s="93">
        <v>19999561</v>
      </c>
      <c r="I13" s="97">
        <v>42685</v>
      </c>
      <c r="J13" s="93" t="s">
        <v>3469</v>
      </c>
    </row>
    <row r="14" spans="2:10" x14ac:dyDescent="0.2">
      <c r="B14" s="89">
        <v>10</v>
      </c>
      <c r="C14" s="89">
        <v>323792</v>
      </c>
      <c r="D14" s="90">
        <v>315699</v>
      </c>
      <c r="E14" s="91" t="s">
        <v>2689</v>
      </c>
      <c r="F14" s="92" t="s">
        <v>2694</v>
      </c>
      <c r="G14" s="93" t="s">
        <v>3466</v>
      </c>
      <c r="H14" s="93">
        <v>10000000</v>
      </c>
      <c r="I14" s="97">
        <v>42685</v>
      </c>
      <c r="J14" s="93" t="s">
        <v>3469</v>
      </c>
    </row>
    <row r="15" spans="2:10" x14ac:dyDescent="0.2">
      <c r="B15" s="89">
        <v>11</v>
      </c>
      <c r="C15" s="89">
        <v>311838</v>
      </c>
      <c r="D15" s="90">
        <v>312025</v>
      </c>
      <c r="E15" s="91" t="s">
        <v>2689</v>
      </c>
      <c r="F15" s="92" t="s">
        <v>926</v>
      </c>
      <c r="G15" s="93" t="s">
        <v>3466</v>
      </c>
      <c r="H15" s="93">
        <v>20000000</v>
      </c>
      <c r="I15" s="97">
        <v>42685</v>
      </c>
      <c r="J15" s="93" t="s">
        <v>3469</v>
      </c>
    </row>
    <row r="16" spans="2:10" x14ac:dyDescent="0.2">
      <c r="B16" s="89">
        <v>12</v>
      </c>
      <c r="C16" s="89">
        <v>324490</v>
      </c>
      <c r="D16" s="90">
        <v>310533</v>
      </c>
      <c r="E16" s="91" t="s">
        <v>2689</v>
      </c>
      <c r="F16" s="92" t="s">
        <v>927</v>
      </c>
      <c r="G16" s="93" t="s">
        <v>3466</v>
      </c>
      <c r="H16" s="93">
        <v>44000000</v>
      </c>
      <c r="I16" s="97">
        <v>42685</v>
      </c>
      <c r="J16" s="93" t="s">
        <v>3469</v>
      </c>
    </row>
    <row r="17" spans="2:10" x14ac:dyDescent="0.2">
      <c r="B17" s="89">
        <v>13</v>
      </c>
      <c r="C17" s="89">
        <v>316478</v>
      </c>
      <c r="D17" s="90">
        <v>307524</v>
      </c>
      <c r="E17" s="91" t="s">
        <v>2689</v>
      </c>
      <c r="F17" s="92" t="s">
        <v>928</v>
      </c>
      <c r="G17" s="93" t="s">
        <v>3466</v>
      </c>
      <c r="H17" s="93">
        <v>6478361</v>
      </c>
      <c r="I17" s="97">
        <v>42685</v>
      </c>
      <c r="J17" s="93" t="s">
        <v>3469</v>
      </c>
    </row>
    <row r="18" spans="2:10" x14ac:dyDescent="0.2">
      <c r="B18" s="89">
        <v>14</v>
      </c>
      <c r="C18" s="89">
        <v>311997</v>
      </c>
      <c r="D18" s="90">
        <v>307861</v>
      </c>
      <c r="E18" s="91" t="s">
        <v>2689</v>
      </c>
      <c r="F18" s="92" t="s">
        <v>931</v>
      </c>
      <c r="G18" s="93" t="s">
        <v>3466</v>
      </c>
      <c r="H18" s="93">
        <v>112000000</v>
      </c>
      <c r="I18" s="97">
        <v>42685</v>
      </c>
      <c r="J18" s="93" t="s">
        <v>3469</v>
      </c>
    </row>
    <row r="19" spans="2:10" x14ac:dyDescent="0.2">
      <c r="B19" s="89">
        <v>15</v>
      </c>
      <c r="C19" s="89">
        <v>318599</v>
      </c>
      <c r="D19" s="90">
        <v>314766</v>
      </c>
      <c r="E19" s="91" t="s">
        <v>2689</v>
      </c>
      <c r="F19" s="92" t="s">
        <v>933</v>
      </c>
      <c r="G19" s="93" t="s">
        <v>3466</v>
      </c>
      <c r="H19" s="93">
        <v>10000000</v>
      </c>
      <c r="I19" s="97">
        <v>42685</v>
      </c>
      <c r="J19" s="93" t="s">
        <v>3469</v>
      </c>
    </row>
    <row r="20" spans="2:10" x14ac:dyDescent="0.2">
      <c r="B20" s="89">
        <v>16</v>
      </c>
      <c r="C20" s="89">
        <v>311891</v>
      </c>
      <c r="D20" s="90">
        <v>303230</v>
      </c>
      <c r="E20" s="91" t="s">
        <v>2689</v>
      </c>
      <c r="F20" s="92" t="s">
        <v>938</v>
      </c>
      <c r="G20" s="93" t="s">
        <v>3466</v>
      </c>
      <c r="H20" s="93">
        <v>19999141</v>
      </c>
      <c r="I20" s="97">
        <v>42685</v>
      </c>
      <c r="J20" s="93" t="s">
        <v>3469</v>
      </c>
    </row>
    <row r="21" spans="2:10" x14ac:dyDescent="0.2">
      <c r="B21" s="89">
        <v>17</v>
      </c>
      <c r="C21" s="89">
        <v>324096</v>
      </c>
      <c r="D21" s="90">
        <v>333598</v>
      </c>
      <c r="E21" s="91" t="s">
        <v>2689</v>
      </c>
      <c r="F21" s="92" t="s">
        <v>939</v>
      </c>
      <c r="G21" s="93" t="s">
        <v>3466</v>
      </c>
      <c r="H21" s="93">
        <v>10000000</v>
      </c>
      <c r="I21" s="97">
        <v>42685</v>
      </c>
      <c r="J21" s="93" t="s">
        <v>3469</v>
      </c>
    </row>
    <row r="22" spans="2:10" x14ac:dyDescent="0.2">
      <c r="B22" s="89">
        <v>18</v>
      </c>
      <c r="C22" s="89">
        <v>317629</v>
      </c>
      <c r="D22" s="90">
        <v>302149</v>
      </c>
      <c r="E22" s="91" t="s">
        <v>2689</v>
      </c>
      <c r="F22" s="92" t="s">
        <v>941</v>
      </c>
      <c r="G22" s="93" t="s">
        <v>3466</v>
      </c>
      <c r="H22" s="93">
        <v>20000000</v>
      </c>
      <c r="I22" s="97">
        <v>42685</v>
      </c>
      <c r="J22" s="93" t="s">
        <v>3469</v>
      </c>
    </row>
    <row r="23" spans="2:10" x14ac:dyDescent="0.2">
      <c r="B23" s="89">
        <v>19</v>
      </c>
      <c r="C23" s="89">
        <v>312360</v>
      </c>
      <c r="D23" s="90">
        <v>333622</v>
      </c>
      <c r="E23" s="91" t="s">
        <v>2689</v>
      </c>
      <c r="F23" s="92" t="s">
        <v>943</v>
      </c>
      <c r="G23" s="93" t="s">
        <v>3466</v>
      </c>
      <c r="H23" s="93">
        <v>20000000</v>
      </c>
      <c r="I23" s="97">
        <v>42685</v>
      </c>
      <c r="J23" s="93" t="s">
        <v>3469</v>
      </c>
    </row>
    <row r="24" spans="2:10" x14ac:dyDescent="0.2">
      <c r="B24" s="89">
        <v>20</v>
      </c>
      <c r="C24" s="89">
        <v>311826</v>
      </c>
      <c r="D24" s="90">
        <v>314058</v>
      </c>
      <c r="E24" s="91" t="s">
        <v>2689</v>
      </c>
      <c r="F24" s="92" t="s">
        <v>944</v>
      </c>
      <c r="G24" s="93" t="s">
        <v>3466</v>
      </c>
      <c r="H24" s="93">
        <v>44025400</v>
      </c>
      <c r="I24" s="97">
        <v>42685</v>
      </c>
      <c r="J24" s="93" t="s">
        <v>3469</v>
      </c>
    </row>
    <row r="25" spans="2:10" x14ac:dyDescent="0.2">
      <c r="B25" s="89">
        <v>21</v>
      </c>
      <c r="C25" s="89">
        <v>316752</v>
      </c>
      <c r="D25" s="90">
        <v>326383</v>
      </c>
      <c r="E25" s="91" t="s">
        <v>2689</v>
      </c>
      <c r="F25" s="92" t="s">
        <v>946</v>
      </c>
      <c r="G25" s="93" t="s">
        <v>3466</v>
      </c>
      <c r="H25" s="93">
        <v>10001100</v>
      </c>
      <c r="I25" s="97">
        <v>42685</v>
      </c>
      <c r="J25" s="93" t="s">
        <v>3469</v>
      </c>
    </row>
    <row r="26" spans="2:10" x14ac:dyDescent="0.2">
      <c r="B26" s="89">
        <v>22</v>
      </c>
      <c r="C26" s="89">
        <v>312324</v>
      </c>
      <c r="D26" s="90">
        <v>303577</v>
      </c>
      <c r="E26" s="91" t="s">
        <v>2689</v>
      </c>
      <c r="F26" s="92" t="s">
        <v>947</v>
      </c>
      <c r="G26" s="93" t="s">
        <v>3466</v>
      </c>
      <c r="H26" s="93">
        <v>19786945</v>
      </c>
      <c r="I26" s="97">
        <v>42685</v>
      </c>
      <c r="J26" s="93" t="s">
        <v>3469</v>
      </c>
    </row>
    <row r="27" spans="2:10" x14ac:dyDescent="0.2">
      <c r="B27" s="89">
        <v>23</v>
      </c>
      <c r="C27" s="89">
        <v>317154</v>
      </c>
      <c r="D27" s="90">
        <v>308350</v>
      </c>
      <c r="E27" s="91" t="s">
        <v>2689</v>
      </c>
      <c r="F27" s="92" t="s">
        <v>766</v>
      </c>
      <c r="G27" s="93" t="s">
        <v>3466</v>
      </c>
      <c r="H27" s="93">
        <v>10000000</v>
      </c>
      <c r="I27" s="97">
        <v>42685</v>
      </c>
      <c r="J27" s="93" t="s">
        <v>3469</v>
      </c>
    </row>
    <row r="28" spans="2:10" x14ac:dyDescent="0.2">
      <c r="B28" s="89">
        <v>24</v>
      </c>
      <c r="C28" s="89">
        <v>322123</v>
      </c>
      <c r="D28" s="90">
        <v>312937</v>
      </c>
      <c r="E28" s="91" t="s">
        <v>2689</v>
      </c>
      <c r="F28" s="92" t="s">
        <v>769</v>
      </c>
      <c r="G28" s="93" t="s">
        <v>3466</v>
      </c>
      <c r="H28" s="93">
        <v>43993562</v>
      </c>
      <c r="I28" s="97">
        <v>42685</v>
      </c>
      <c r="J28" s="93" t="s">
        <v>3469</v>
      </c>
    </row>
    <row r="29" spans="2:10" x14ac:dyDescent="0.2">
      <c r="B29" s="89">
        <v>25</v>
      </c>
      <c r="C29" s="89">
        <v>316211</v>
      </c>
      <c r="D29" s="90">
        <v>327845</v>
      </c>
      <c r="E29" s="91" t="s">
        <v>2689</v>
      </c>
      <c r="F29" s="92" t="s">
        <v>770</v>
      </c>
      <c r="G29" s="93" t="s">
        <v>3466</v>
      </c>
      <c r="H29" s="93">
        <v>20007443</v>
      </c>
      <c r="I29" s="97">
        <v>42685</v>
      </c>
      <c r="J29" s="93" t="s">
        <v>3469</v>
      </c>
    </row>
    <row r="30" spans="2:10" x14ac:dyDescent="0.2">
      <c r="B30" s="89">
        <v>26</v>
      </c>
      <c r="C30" s="89">
        <v>311929</v>
      </c>
      <c r="D30" s="90">
        <v>317923</v>
      </c>
      <c r="E30" s="91" t="s">
        <v>2689</v>
      </c>
      <c r="F30" s="92" t="s">
        <v>773</v>
      </c>
      <c r="G30" s="93" t="s">
        <v>3466</v>
      </c>
      <c r="H30" s="93">
        <v>44000000</v>
      </c>
      <c r="I30" s="97">
        <v>42685</v>
      </c>
      <c r="J30" s="93" t="s">
        <v>3469</v>
      </c>
    </row>
    <row r="31" spans="2:10" x14ac:dyDescent="0.2">
      <c r="B31" s="89">
        <v>27</v>
      </c>
      <c r="C31" s="89">
        <v>316272</v>
      </c>
      <c r="D31" s="90">
        <v>308378</v>
      </c>
      <c r="E31" s="91" t="s">
        <v>2689</v>
      </c>
      <c r="F31" s="92" t="s">
        <v>774</v>
      </c>
      <c r="G31" s="93" t="s">
        <v>3466</v>
      </c>
      <c r="H31" s="93">
        <v>44000001</v>
      </c>
      <c r="I31" s="97">
        <v>42685</v>
      </c>
      <c r="J31" s="93" t="s">
        <v>3469</v>
      </c>
    </row>
    <row r="32" spans="2:10" x14ac:dyDescent="0.2">
      <c r="B32" s="89">
        <v>28</v>
      </c>
      <c r="C32" s="89">
        <v>312284</v>
      </c>
      <c r="D32" s="90">
        <v>330605</v>
      </c>
      <c r="E32" s="91" t="s">
        <v>2689</v>
      </c>
      <c r="F32" s="92" t="s">
        <v>776</v>
      </c>
      <c r="G32" s="93" t="s">
        <v>3466</v>
      </c>
      <c r="H32" s="93">
        <v>20000000</v>
      </c>
      <c r="I32" s="97">
        <v>42685</v>
      </c>
      <c r="J32" s="93" t="s">
        <v>3469</v>
      </c>
    </row>
    <row r="33" spans="2:10" x14ac:dyDescent="0.2">
      <c r="B33" s="89">
        <v>29</v>
      </c>
      <c r="C33" s="89">
        <v>318456</v>
      </c>
      <c r="D33" s="90">
        <v>318166</v>
      </c>
      <c r="E33" s="91" t="s">
        <v>2689</v>
      </c>
      <c r="F33" s="92" t="s">
        <v>2700</v>
      </c>
      <c r="G33" s="93" t="s">
        <v>3466</v>
      </c>
      <c r="H33" s="93">
        <v>6369050</v>
      </c>
      <c r="I33" s="97">
        <v>42685</v>
      </c>
      <c r="J33" s="93" t="s">
        <v>3469</v>
      </c>
    </row>
    <row r="34" spans="2:10" x14ac:dyDescent="0.2">
      <c r="B34" s="89">
        <v>30</v>
      </c>
      <c r="C34" s="89">
        <v>317625</v>
      </c>
      <c r="D34" s="90">
        <v>313806</v>
      </c>
      <c r="E34" s="91" t="s">
        <v>2689</v>
      </c>
      <c r="F34" s="92" t="s">
        <v>786</v>
      </c>
      <c r="G34" s="93" t="s">
        <v>3466</v>
      </c>
      <c r="H34" s="93">
        <v>9998774</v>
      </c>
      <c r="I34" s="97">
        <v>42685</v>
      </c>
      <c r="J34" s="93" t="s">
        <v>3469</v>
      </c>
    </row>
    <row r="35" spans="2:10" x14ac:dyDescent="0.2">
      <c r="B35" s="89">
        <v>31</v>
      </c>
      <c r="C35" s="89">
        <v>312344</v>
      </c>
      <c r="D35" s="90">
        <v>331893</v>
      </c>
      <c r="E35" s="91" t="s">
        <v>2689</v>
      </c>
      <c r="F35" s="92" t="s">
        <v>791</v>
      </c>
      <c r="G35" s="93" t="s">
        <v>3466</v>
      </c>
      <c r="H35" s="93">
        <v>20000000</v>
      </c>
      <c r="I35" s="97">
        <v>42685</v>
      </c>
      <c r="J35" s="93" t="s">
        <v>3469</v>
      </c>
    </row>
    <row r="36" spans="2:10" x14ac:dyDescent="0.2">
      <c r="B36" s="89">
        <v>32</v>
      </c>
      <c r="C36" s="89">
        <v>311877</v>
      </c>
      <c r="D36" s="90">
        <v>305786</v>
      </c>
      <c r="E36" s="91" t="s">
        <v>2689</v>
      </c>
      <c r="F36" s="92" t="s">
        <v>793</v>
      </c>
      <c r="G36" s="93" t="s">
        <v>3466</v>
      </c>
      <c r="H36" s="93">
        <v>20000000</v>
      </c>
      <c r="I36" s="97">
        <v>42685</v>
      </c>
      <c r="J36" s="93" t="s">
        <v>3469</v>
      </c>
    </row>
    <row r="37" spans="2:10" x14ac:dyDescent="0.2">
      <c r="B37" s="89">
        <v>33</v>
      </c>
      <c r="C37" s="89">
        <v>324095</v>
      </c>
      <c r="D37" s="90">
        <v>317677</v>
      </c>
      <c r="E37" s="91" t="s">
        <v>2689</v>
      </c>
      <c r="F37" s="92" t="s">
        <v>794</v>
      </c>
      <c r="G37" s="93" t="s">
        <v>3466</v>
      </c>
      <c r="H37" s="93">
        <v>200000000</v>
      </c>
      <c r="I37" s="97">
        <v>42685</v>
      </c>
      <c r="J37" s="93" t="s">
        <v>3469</v>
      </c>
    </row>
    <row r="38" spans="2:10" x14ac:dyDescent="0.2">
      <c r="B38" s="89">
        <v>34</v>
      </c>
      <c r="C38" s="89">
        <v>324914</v>
      </c>
      <c r="D38" s="90">
        <v>327809</v>
      </c>
      <c r="E38" s="91" t="s">
        <v>2689</v>
      </c>
      <c r="F38" s="92" t="s">
        <v>2696</v>
      </c>
      <c r="G38" s="93" t="s">
        <v>3466</v>
      </c>
      <c r="H38" s="93">
        <v>9993359</v>
      </c>
      <c r="I38" s="97">
        <v>42685</v>
      </c>
      <c r="J38" s="93" t="s">
        <v>3469</v>
      </c>
    </row>
    <row r="39" spans="2:10" x14ac:dyDescent="0.2">
      <c r="B39" s="89">
        <v>35</v>
      </c>
      <c r="C39" s="89">
        <v>326292</v>
      </c>
      <c r="D39" s="90">
        <v>316018</v>
      </c>
      <c r="E39" s="91" t="s">
        <v>2689</v>
      </c>
      <c r="F39" s="92" t="s">
        <v>2699</v>
      </c>
      <c r="G39" s="93" t="s">
        <v>3466</v>
      </c>
      <c r="H39" s="93">
        <v>180993933</v>
      </c>
      <c r="I39" s="97">
        <v>42685</v>
      </c>
      <c r="J39" s="93" t="s">
        <v>3469</v>
      </c>
    </row>
    <row r="40" spans="2:10" x14ac:dyDescent="0.2">
      <c r="B40" s="89">
        <v>36</v>
      </c>
      <c r="C40" s="89">
        <v>312143</v>
      </c>
      <c r="D40" s="90">
        <v>330632</v>
      </c>
      <c r="E40" s="91" t="s">
        <v>2689</v>
      </c>
      <c r="F40" s="92" t="s">
        <v>796</v>
      </c>
      <c r="G40" s="93" t="s">
        <v>3466</v>
      </c>
      <c r="H40" s="93">
        <v>19999997</v>
      </c>
      <c r="I40" s="97">
        <v>42685</v>
      </c>
      <c r="J40" s="93" t="s">
        <v>3469</v>
      </c>
    </row>
    <row r="41" spans="2:10" x14ac:dyDescent="0.2">
      <c r="B41" s="89">
        <v>37</v>
      </c>
      <c r="C41" s="89">
        <v>316278</v>
      </c>
      <c r="D41" s="90">
        <v>334096</v>
      </c>
      <c r="E41" s="91" t="s">
        <v>2689</v>
      </c>
      <c r="F41" s="92" t="s">
        <v>797</v>
      </c>
      <c r="G41" s="93" t="s">
        <v>3466</v>
      </c>
      <c r="H41" s="93">
        <v>9995059</v>
      </c>
      <c r="I41" s="97">
        <v>42685</v>
      </c>
      <c r="J41" s="93" t="s">
        <v>3469</v>
      </c>
    </row>
    <row r="42" spans="2:10" x14ac:dyDescent="0.2">
      <c r="B42" s="89">
        <v>38</v>
      </c>
      <c r="C42" s="89">
        <v>318036</v>
      </c>
      <c r="D42" s="90">
        <v>325955</v>
      </c>
      <c r="E42" s="91" t="s">
        <v>2689</v>
      </c>
      <c r="F42" s="92" t="s">
        <v>798</v>
      </c>
      <c r="G42" s="93" t="s">
        <v>3466</v>
      </c>
      <c r="H42" s="93">
        <v>44008495</v>
      </c>
      <c r="I42" s="97">
        <v>42685</v>
      </c>
      <c r="J42" s="93" t="s">
        <v>3469</v>
      </c>
    </row>
    <row r="43" spans="2:10" x14ac:dyDescent="0.2">
      <c r="B43" s="89">
        <v>39</v>
      </c>
      <c r="C43" s="89">
        <v>318468</v>
      </c>
      <c r="D43" s="90">
        <v>316939</v>
      </c>
      <c r="E43" s="91" t="s">
        <v>2689</v>
      </c>
      <c r="F43" s="92" t="s">
        <v>802</v>
      </c>
      <c r="G43" s="93" t="s">
        <v>3466</v>
      </c>
      <c r="H43" s="93">
        <v>111858178</v>
      </c>
      <c r="I43" s="97">
        <v>42685</v>
      </c>
      <c r="J43" s="93" t="s">
        <v>3469</v>
      </c>
    </row>
    <row r="44" spans="2:10" x14ac:dyDescent="0.2">
      <c r="B44" s="89">
        <v>40</v>
      </c>
      <c r="C44" s="89">
        <v>318118</v>
      </c>
      <c r="D44" s="90">
        <v>318670</v>
      </c>
      <c r="E44" s="91" t="s">
        <v>2689</v>
      </c>
      <c r="F44" s="92" t="s">
        <v>804</v>
      </c>
      <c r="G44" s="93" t="s">
        <v>3466</v>
      </c>
      <c r="H44" s="93">
        <v>20000000</v>
      </c>
      <c r="I44" s="97">
        <v>42685</v>
      </c>
      <c r="J44" s="93" t="s">
        <v>3469</v>
      </c>
    </row>
    <row r="45" spans="2:10" x14ac:dyDescent="0.2">
      <c r="B45" s="89">
        <v>41</v>
      </c>
      <c r="C45" s="89">
        <v>317556</v>
      </c>
      <c r="D45" s="90">
        <v>302705</v>
      </c>
      <c r="E45" s="91" t="s">
        <v>2689</v>
      </c>
      <c r="F45" s="92" t="s">
        <v>805</v>
      </c>
      <c r="G45" s="93" t="s">
        <v>3466</v>
      </c>
      <c r="H45" s="93">
        <v>19987847</v>
      </c>
      <c r="I45" s="97">
        <v>42685</v>
      </c>
      <c r="J45" s="93" t="s">
        <v>3469</v>
      </c>
    </row>
    <row r="46" spans="2:10" x14ac:dyDescent="0.2">
      <c r="B46" s="89">
        <v>42</v>
      </c>
      <c r="C46" s="89">
        <v>317641</v>
      </c>
      <c r="D46" s="90">
        <v>315431</v>
      </c>
      <c r="E46" s="91" t="s">
        <v>2689</v>
      </c>
      <c r="F46" s="92" t="s">
        <v>806</v>
      </c>
      <c r="G46" s="93" t="s">
        <v>3466</v>
      </c>
      <c r="H46" s="93">
        <v>20000000</v>
      </c>
      <c r="I46" s="97">
        <v>42685</v>
      </c>
      <c r="J46" s="93" t="s">
        <v>3469</v>
      </c>
    </row>
    <row r="47" spans="2:10" x14ac:dyDescent="0.2">
      <c r="B47" s="89">
        <v>43</v>
      </c>
      <c r="C47" s="89">
        <v>312304</v>
      </c>
      <c r="D47" s="90">
        <v>315398</v>
      </c>
      <c r="E47" s="91" t="s">
        <v>2689</v>
      </c>
      <c r="F47" s="92" t="s">
        <v>807</v>
      </c>
      <c r="G47" s="93" t="s">
        <v>3466</v>
      </c>
      <c r="H47" s="93">
        <v>10000000</v>
      </c>
      <c r="I47" s="97">
        <v>42685</v>
      </c>
      <c r="J47" s="93" t="s">
        <v>3469</v>
      </c>
    </row>
    <row r="48" spans="2:10" x14ac:dyDescent="0.2">
      <c r="B48" s="89">
        <v>44</v>
      </c>
      <c r="C48" s="89">
        <v>324866</v>
      </c>
      <c r="D48" s="90">
        <v>326310</v>
      </c>
      <c r="E48" s="91" t="s">
        <v>2689</v>
      </c>
      <c r="F48" s="92" t="s">
        <v>808</v>
      </c>
      <c r="G48" s="93" t="s">
        <v>3466</v>
      </c>
      <c r="H48" s="93">
        <v>19988571</v>
      </c>
      <c r="I48" s="97">
        <v>42685</v>
      </c>
      <c r="J48" s="93" t="s">
        <v>3469</v>
      </c>
    </row>
    <row r="49" spans="2:10" x14ac:dyDescent="0.2">
      <c r="B49" s="89">
        <v>45</v>
      </c>
      <c r="C49" s="89">
        <v>324549</v>
      </c>
      <c r="D49" s="90">
        <v>318218</v>
      </c>
      <c r="E49" s="91" t="s">
        <v>2689</v>
      </c>
      <c r="F49" s="92" t="s">
        <v>810</v>
      </c>
      <c r="G49" s="93" t="s">
        <v>3466</v>
      </c>
      <c r="H49" s="93">
        <v>20000000</v>
      </c>
      <c r="I49" s="97">
        <v>42685</v>
      </c>
      <c r="J49" s="93" t="s">
        <v>3469</v>
      </c>
    </row>
    <row r="50" spans="2:10" x14ac:dyDescent="0.2">
      <c r="B50" s="89">
        <v>46</v>
      </c>
      <c r="C50" s="89">
        <v>312433</v>
      </c>
      <c r="D50" s="90">
        <v>319983</v>
      </c>
      <c r="E50" s="91" t="s">
        <v>2689</v>
      </c>
      <c r="F50" s="92" t="s">
        <v>125</v>
      </c>
      <c r="G50" s="93" t="s">
        <v>3466</v>
      </c>
      <c r="H50" s="93">
        <v>181000000</v>
      </c>
      <c r="I50" s="97">
        <v>42685</v>
      </c>
      <c r="J50" s="93" t="s">
        <v>3469</v>
      </c>
    </row>
    <row r="51" spans="2:10" x14ac:dyDescent="0.2">
      <c r="B51" s="89">
        <v>47</v>
      </c>
      <c r="C51" s="89">
        <v>317813</v>
      </c>
      <c r="D51" s="90">
        <v>321245</v>
      </c>
      <c r="E51" s="91" t="s">
        <v>2689</v>
      </c>
      <c r="F51" s="92" t="s">
        <v>126</v>
      </c>
      <c r="G51" s="93" t="s">
        <v>3466</v>
      </c>
      <c r="H51" s="93">
        <v>112000000</v>
      </c>
      <c r="I51" s="97">
        <v>42685</v>
      </c>
      <c r="J51" s="93" t="s">
        <v>3469</v>
      </c>
    </row>
    <row r="52" spans="2:10" x14ac:dyDescent="0.2">
      <c r="B52" s="89">
        <v>48</v>
      </c>
      <c r="C52" s="89">
        <v>312014</v>
      </c>
      <c r="D52" s="90">
        <v>321120</v>
      </c>
      <c r="E52" s="91" t="s">
        <v>2689</v>
      </c>
      <c r="F52" s="92" t="s">
        <v>131</v>
      </c>
      <c r="G52" s="93" t="s">
        <v>3466</v>
      </c>
      <c r="H52" s="93">
        <v>20000000</v>
      </c>
      <c r="I52" s="97">
        <v>42685</v>
      </c>
      <c r="J52" s="93" t="s">
        <v>3469</v>
      </c>
    </row>
    <row r="53" spans="2:10" x14ac:dyDescent="0.2">
      <c r="B53" s="89">
        <v>49</v>
      </c>
      <c r="C53" s="89">
        <v>316534</v>
      </c>
      <c r="D53" s="90">
        <v>325432</v>
      </c>
      <c r="E53" s="91" t="s">
        <v>2689</v>
      </c>
      <c r="F53" s="92" t="s">
        <v>133</v>
      </c>
      <c r="G53" s="93" t="s">
        <v>3466</v>
      </c>
      <c r="H53" s="93">
        <v>20000000</v>
      </c>
      <c r="I53" s="97">
        <v>42685</v>
      </c>
      <c r="J53" s="93" t="s">
        <v>3469</v>
      </c>
    </row>
    <row r="54" spans="2:10" x14ac:dyDescent="0.2">
      <c r="B54" s="89">
        <v>50</v>
      </c>
      <c r="C54" s="89">
        <v>312194</v>
      </c>
      <c r="D54" s="90">
        <v>324545</v>
      </c>
      <c r="E54" s="91" t="s">
        <v>2689</v>
      </c>
      <c r="F54" s="92" t="s">
        <v>2056</v>
      </c>
      <c r="G54" s="93" t="s">
        <v>3466</v>
      </c>
      <c r="H54" s="93">
        <v>256175459</v>
      </c>
      <c r="I54" s="97">
        <v>42685</v>
      </c>
      <c r="J54" s="93" t="s">
        <v>3469</v>
      </c>
    </row>
    <row r="55" spans="2:10" x14ac:dyDescent="0.2">
      <c r="B55" s="89">
        <v>51</v>
      </c>
      <c r="C55" s="89">
        <v>312001</v>
      </c>
      <c r="D55" s="90">
        <v>330623</v>
      </c>
      <c r="E55" s="91" t="s">
        <v>2689</v>
      </c>
      <c r="F55" s="92" t="s">
        <v>2057</v>
      </c>
      <c r="G55" s="93" t="s">
        <v>3466</v>
      </c>
      <c r="H55" s="93">
        <v>200000000</v>
      </c>
      <c r="I55" s="97">
        <v>42685</v>
      </c>
      <c r="J55" s="93" t="s">
        <v>3469</v>
      </c>
    </row>
    <row r="56" spans="2:10" x14ac:dyDescent="0.2">
      <c r="B56" s="89">
        <v>52</v>
      </c>
      <c r="C56" s="89">
        <v>316087</v>
      </c>
      <c r="D56" s="90">
        <v>333604</v>
      </c>
      <c r="E56" s="91" t="s">
        <v>2689</v>
      </c>
      <c r="F56" s="92" t="s">
        <v>953</v>
      </c>
      <c r="G56" s="93" t="s">
        <v>3466</v>
      </c>
      <c r="H56" s="93">
        <v>6500000</v>
      </c>
      <c r="I56" s="97">
        <v>42685</v>
      </c>
      <c r="J56" s="93" t="s">
        <v>3469</v>
      </c>
    </row>
    <row r="57" spans="2:10" x14ac:dyDescent="0.2">
      <c r="B57" s="89">
        <v>53</v>
      </c>
      <c r="C57" s="89">
        <v>324995</v>
      </c>
      <c r="D57" s="90">
        <v>310667</v>
      </c>
      <c r="E57" s="91" t="s">
        <v>2689</v>
      </c>
      <c r="F57" s="92" t="s">
        <v>955</v>
      </c>
      <c r="G57" s="93" t="s">
        <v>3466</v>
      </c>
      <c r="H57" s="93">
        <v>44000000</v>
      </c>
      <c r="I57" s="97">
        <v>42685</v>
      </c>
      <c r="J57" s="93" t="s">
        <v>3469</v>
      </c>
    </row>
    <row r="58" spans="2:10" x14ac:dyDescent="0.2">
      <c r="B58" s="89">
        <v>54</v>
      </c>
      <c r="C58" s="89">
        <v>325956</v>
      </c>
      <c r="D58" s="90">
        <v>328343</v>
      </c>
      <c r="E58" s="91" t="s">
        <v>2689</v>
      </c>
      <c r="F58" s="92" t="s">
        <v>954</v>
      </c>
      <c r="G58" s="93" t="s">
        <v>3466</v>
      </c>
      <c r="H58" s="93">
        <v>111998760</v>
      </c>
      <c r="I58" s="97">
        <v>42685</v>
      </c>
      <c r="J58" s="93" t="s">
        <v>3469</v>
      </c>
    </row>
    <row r="59" spans="2:10" x14ac:dyDescent="0.2">
      <c r="B59" s="89">
        <v>55</v>
      </c>
      <c r="C59" s="89">
        <v>316094</v>
      </c>
      <c r="D59" s="90">
        <v>315158</v>
      </c>
      <c r="E59" s="91" t="s">
        <v>2689</v>
      </c>
      <c r="F59" s="92" t="s">
        <v>956</v>
      </c>
      <c r="G59" s="93" t="s">
        <v>3466</v>
      </c>
      <c r="H59" s="93">
        <v>9152116</v>
      </c>
      <c r="I59" s="97">
        <v>42685</v>
      </c>
      <c r="J59" s="93" t="s">
        <v>3469</v>
      </c>
    </row>
    <row r="60" spans="2:10" x14ac:dyDescent="0.2">
      <c r="B60" s="89">
        <v>56</v>
      </c>
      <c r="C60" s="89">
        <v>324656</v>
      </c>
      <c r="D60" s="90">
        <v>220376</v>
      </c>
      <c r="E60" s="91" t="s">
        <v>2709</v>
      </c>
      <c r="F60" s="92" t="s">
        <v>1370</v>
      </c>
      <c r="G60" s="93" t="s">
        <v>3466</v>
      </c>
      <c r="H60" s="93">
        <v>1500000</v>
      </c>
      <c r="I60" s="97">
        <v>42685</v>
      </c>
      <c r="J60" s="93" t="s">
        <v>3469</v>
      </c>
    </row>
    <row r="61" spans="2:10" x14ac:dyDescent="0.2">
      <c r="B61" s="89">
        <v>57</v>
      </c>
      <c r="C61" s="89">
        <v>322481</v>
      </c>
      <c r="D61" s="90">
        <v>227298</v>
      </c>
      <c r="E61" s="91" t="s">
        <v>2709</v>
      </c>
      <c r="F61" s="92" t="s">
        <v>3222</v>
      </c>
      <c r="G61" s="93" t="s">
        <v>3466</v>
      </c>
      <c r="H61" s="93">
        <v>2950000</v>
      </c>
      <c r="I61" s="97">
        <v>42685</v>
      </c>
      <c r="J61" s="93" t="s">
        <v>3469</v>
      </c>
    </row>
    <row r="62" spans="2:10" x14ac:dyDescent="0.2">
      <c r="B62" s="89">
        <v>58</v>
      </c>
      <c r="C62" s="89">
        <v>324903</v>
      </c>
      <c r="D62" s="90">
        <v>228583</v>
      </c>
      <c r="E62" s="91" t="s">
        <v>2709</v>
      </c>
      <c r="F62" s="92" t="s">
        <v>3224</v>
      </c>
      <c r="G62" s="93" t="s">
        <v>3466</v>
      </c>
      <c r="H62" s="93">
        <v>2950000</v>
      </c>
      <c r="I62" s="97">
        <v>42685</v>
      </c>
      <c r="J62" s="93" t="s">
        <v>3469</v>
      </c>
    </row>
    <row r="63" spans="2:10" x14ac:dyDescent="0.2">
      <c r="B63" s="89">
        <v>59</v>
      </c>
      <c r="C63" s="89">
        <v>324780</v>
      </c>
      <c r="D63" s="90">
        <v>205403</v>
      </c>
      <c r="E63" s="91" t="s">
        <v>2709</v>
      </c>
      <c r="F63" s="92" t="s">
        <v>3225</v>
      </c>
      <c r="G63" s="93" t="s">
        <v>3466</v>
      </c>
      <c r="H63" s="93">
        <v>10000000</v>
      </c>
      <c r="I63" s="97">
        <v>42685</v>
      </c>
      <c r="J63" s="93" t="s">
        <v>3469</v>
      </c>
    </row>
    <row r="64" spans="2:10" x14ac:dyDescent="0.2">
      <c r="B64" s="89">
        <v>60</v>
      </c>
      <c r="C64" s="89">
        <v>324610</v>
      </c>
      <c r="D64" s="90">
        <v>222275</v>
      </c>
      <c r="E64" s="91" t="s">
        <v>2709</v>
      </c>
      <c r="F64" s="92" t="s">
        <v>2726</v>
      </c>
      <c r="G64" s="93" t="s">
        <v>3466</v>
      </c>
      <c r="H64" s="93">
        <v>6500000</v>
      </c>
      <c r="I64" s="97">
        <v>42685</v>
      </c>
      <c r="J64" s="93" t="s">
        <v>3469</v>
      </c>
    </row>
    <row r="65" spans="2:10" x14ac:dyDescent="0.2">
      <c r="B65" s="89">
        <v>61</v>
      </c>
      <c r="C65" s="89">
        <v>324912</v>
      </c>
      <c r="D65" s="90">
        <v>224378</v>
      </c>
      <c r="E65" s="91" t="s">
        <v>2709</v>
      </c>
      <c r="F65" s="92" t="s">
        <v>3229</v>
      </c>
      <c r="G65" s="93" t="s">
        <v>3466</v>
      </c>
      <c r="H65" s="93">
        <v>10000000</v>
      </c>
      <c r="I65" s="97">
        <v>42685</v>
      </c>
      <c r="J65" s="93" t="s">
        <v>3469</v>
      </c>
    </row>
    <row r="66" spans="2:10" x14ac:dyDescent="0.2">
      <c r="B66" s="89">
        <v>62</v>
      </c>
      <c r="C66" s="89">
        <v>312413</v>
      </c>
      <c r="D66" s="90">
        <v>219008</v>
      </c>
      <c r="E66" s="91" t="s">
        <v>2709</v>
      </c>
      <c r="F66" s="92" t="s">
        <v>3230</v>
      </c>
      <c r="G66" s="93" t="s">
        <v>3466</v>
      </c>
      <c r="H66" s="93">
        <v>6500000</v>
      </c>
      <c r="I66" s="97">
        <v>42685</v>
      </c>
      <c r="J66" s="93" t="s">
        <v>3469</v>
      </c>
    </row>
    <row r="67" spans="2:10" x14ac:dyDescent="0.2">
      <c r="B67" s="89">
        <v>63</v>
      </c>
      <c r="C67" s="89">
        <v>312442</v>
      </c>
      <c r="D67" s="90">
        <v>231927</v>
      </c>
      <c r="E67" s="91" t="s">
        <v>2709</v>
      </c>
      <c r="F67" s="92" t="s">
        <v>3231</v>
      </c>
      <c r="G67" s="93" t="s">
        <v>3466</v>
      </c>
      <c r="H67" s="93">
        <v>44050000</v>
      </c>
      <c r="I67" s="97">
        <v>42685</v>
      </c>
      <c r="J67" s="93" t="s">
        <v>3469</v>
      </c>
    </row>
    <row r="68" spans="2:10" x14ac:dyDescent="0.2">
      <c r="B68" s="89">
        <v>64</v>
      </c>
      <c r="C68" s="89">
        <v>324753</v>
      </c>
      <c r="D68" s="90">
        <v>213310</v>
      </c>
      <c r="E68" s="91" t="s">
        <v>2709</v>
      </c>
      <c r="F68" s="92" t="s">
        <v>3234</v>
      </c>
      <c r="G68" s="93" t="s">
        <v>3466</v>
      </c>
      <c r="H68" s="93">
        <v>19991175</v>
      </c>
      <c r="I68" s="97">
        <v>42685</v>
      </c>
      <c r="J68" s="93" t="s">
        <v>3469</v>
      </c>
    </row>
    <row r="69" spans="2:10" x14ac:dyDescent="0.2">
      <c r="B69" s="89">
        <v>65</v>
      </c>
      <c r="C69" s="89">
        <v>312312</v>
      </c>
      <c r="D69" s="90">
        <v>204899</v>
      </c>
      <c r="E69" s="91" t="s">
        <v>2709</v>
      </c>
      <c r="F69" s="92" t="s">
        <v>2713</v>
      </c>
      <c r="G69" s="93" t="s">
        <v>3466</v>
      </c>
      <c r="H69" s="93">
        <v>9969334</v>
      </c>
      <c r="I69" s="97">
        <v>42685</v>
      </c>
      <c r="J69" s="93" t="s">
        <v>3469</v>
      </c>
    </row>
    <row r="70" spans="2:10" x14ac:dyDescent="0.2">
      <c r="B70" s="89">
        <v>66</v>
      </c>
      <c r="C70" s="89">
        <v>324109</v>
      </c>
      <c r="D70" s="90">
        <v>205139</v>
      </c>
      <c r="E70" s="91" t="s">
        <v>2709</v>
      </c>
      <c r="F70" s="92" t="s">
        <v>3235</v>
      </c>
      <c r="G70" s="93" t="s">
        <v>3466</v>
      </c>
      <c r="H70" s="93">
        <v>10000000</v>
      </c>
      <c r="I70" s="97">
        <v>42685</v>
      </c>
      <c r="J70" s="93" t="s">
        <v>3469</v>
      </c>
    </row>
    <row r="71" spans="2:10" x14ac:dyDescent="0.2">
      <c r="B71" s="89">
        <v>67</v>
      </c>
      <c r="C71" s="89">
        <v>324954</v>
      </c>
      <c r="D71" s="90">
        <v>224925</v>
      </c>
      <c r="E71" s="91" t="s">
        <v>2709</v>
      </c>
      <c r="F71" s="92" t="s">
        <v>3236</v>
      </c>
      <c r="G71" s="93" t="s">
        <v>3466</v>
      </c>
      <c r="H71" s="93">
        <v>2950000</v>
      </c>
      <c r="I71" s="97">
        <v>42685</v>
      </c>
      <c r="J71" s="93" t="s">
        <v>3469</v>
      </c>
    </row>
    <row r="72" spans="2:10" x14ac:dyDescent="0.2">
      <c r="B72" s="89">
        <v>68</v>
      </c>
      <c r="C72" s="89">
        <v>318486</v>
      </c>
      <c r="D72" s="90">
        <v>232151</v>
      </c>
      <c r="E72" s="91" t="s">
        <v>2709</v>
      </c>
      <c r="F72" s="92" t="s">
        <v>3239</v>
      </c>
      <c r="G72" s="93" t="s">
        <v>3466</v>
      </c>
      <c r="H72" s="93">
        <v>20000000</v>
      </c>
      <c r="I72" s="97">
        <v>42685</v>
      </c>
      <c r="J72" s="93" t="s">
        <v>3469</v>
      </c>
    </row>
    <row r="73" spans="2:10" x14ac:dyDescent="0.2">
      <c r="B73" s="89">
        <v>69</v>
      </c>
      <c r="C73" s="89">
        <v>316631</v>
      </c>
      <c r="D73" s="90">
        <v>233154</v>
      </c>
      <c r="E73" s="91" t="s">
        <v>2709</v>
      </c>
      <c r="F73" s="92" t="s">
        <v>3242</v>
      </c>
      <c r="G73" s="93" t="s">
        <v>3466</v>
      </c>
      <c r="H73" s="93">
        <v>111994156</v>
      </c>
      <c r="I73" s="97">
        <v>42685</v>
      </c>
      <c r="J73" s="93" t="s">
        <v>3469</v>
      </c>
    </row>
    <row r="74" spans="2:10" x14ac:dyDescent="0.2">
      <c r="B74" s="89">
        <v>70</v>
      </c>
      <c r="C74" s="89">
        <v>324886</v>
      </c>
      <c r="D74" s="90">
        <v>206725</v>
      </c>
      <c r="E74" s="91" t="s">
        <v>2709</v>
      </c>
      <c r="F74" s="92" t="s">
        <v>3240</v>
      </c>
      <c r="G74" s="93" t="s">
        <v>3466</v>
      </c>
      <c r="H74" s="93">
        <v>6500000</v>
      </c>
      <c r="I74" s="97">
        <v>42685</v>
      </c>
      <c r="J74" s="93" t="s">
        <v>3469</v>
      </c>
    </row>
    <row r="75" spans="2:10" x14ac:dyDescent="0.2">
      <c r="B75" s="89">
        <v>71</v>
      </c>
      <c r="C75" s="89">
        <v>311859</v>
      </c>
      <c r="D75" s="90">
        <v>214368</v>
      </c>
      <c r="E75" s="91" t="s">
        <v>2709</v>
      </c>
      <c r="F75" s="92" t="s">
        <v>3241</v>
      </c>
      <c r="G75" s="93" t="s">
        <v>3466</v>
      </c>
      <c r="H75" s="93">
        <v>2950000</v>
      </c>
      <c r="I75" s="97">
        <v>42685</v>
      </c>
      <c r="J75" s="93" t="s">
        <v>3469</v>
      </c>
    </row>
    <row r="76" spans="2:10" x14ac:dyDescent="0.2">
      <c r="B76" s="89">
        <v>72</v>
      </c>
      <c r="C76" s="89">
        <v>324854</v>
      </c>
      <c r="D76" s="90">
        <v>207533</v>
      </c>
      <c r="E76" s="91" t="s">
        <v>2709</v>
      </c>
      <c r="F76" s="92" t="s">
        <v>1352</v>
      </c>
      <c r="G76" s="93" t="s">
        <v>3466</v>
      </c>
      <c r="H76" s="93">
        <v>1499560</v>
      </c>
      <c r="I76" s="97">
        <v>42685</v>
      </c>
      <c r="J76" s="93" t="s">
        <v>3469</v>
      </c>
    </row>
    <row r="77" spans="2:10" x14ac:dyDescent="0.2">
      <c r="B77" s="89">
        <v>73</v>
      </c>
      <c r="C77" s="89">
        <v>322919</v>
      </c>
      <c r="D77" s="90">
        <v>230614</v>
      </c>
      <c r="E77" s="91" t="s">
        <v>2709</v>
      </c>
      <c r="F77" s="92" t="s">
        <v>3244</v>
      </c>
      <c r="G77" s="93" t="s">
        <v>3466</v>
      </c>
      <c r="H77" s="93">
        <v>2990011</v>
      </c>
      <c r="I77" s="97">
        <v>42685</v>
      </c>
      <c r="J77" s="93" t="s">
        <v>3469</v>
      </c>
    </row>
    <row r="78" spans="2:10" x14ac:dyDescent="0.2">
      <c r="B78" s="89">
        <v>74</v>
      </c>
      <c r="C78" s="89">
        <v>326036</v>
      </c>
      <c r="D78" s="90">
        <v>222576</v>
      </c>
      <c r="E78" s="91" t="s">
        <v>2709</v>
      </c>
      <c r="F78" s="92" t="s">
        <v>3247</v>
      </c>
      <c r="G78" s="93" t="s">
        <v>3466</v>
      </c>
      <c r="H78" s="93">
        <v>3002495</v>
      </c>
      <c r="I78" s="97">
        <v>42685</v>
      </c>
      <c r="J78" s="93" t="s">
        <v>3469</v>
      </c>
    </row>
    <row r="79" spans="2:10" x14ac:dyDescent="0.2">
      <c r="B79" s="89">
        <v>75</v>
      </c>
      <c r="C79" s="89">
        <v>324417</v>
      </c>
      <c r="D79" s="90">
        <v>228121</v>
      </c>
      <c r="E79" s="91" t="s">
        <v>2709</v>
      </c>
      <c r="F79" s="92" t="s">
        <v>3252</v>
      </c>
      <c r="G79" s="93" t="s">
        <v>3466</v>
      </c>
      <c r="H79" s="93">
        <v>2949999</v>
      </c>
      <c r="I79" s="97">
        <v>42685</v>
      </c>
      <c r="J79" s="93" t="s">
        <v>3469</v>
      </c>
    </row>
    <row r="80" spans="2:10" x14ac:dyDescent="0.2">
      <c r="B80" s="89">
        <v>76</v>
      </c>
      <c r="C80" s="89">
        <v>312124</v>
      </c>
      <c r="D80" s="90">
        <v>228608</v>
      </c>
      <c r="E80" s="91" t="s">
        <v>2709</v>
      </c>
      <c r="F80" s="92" t="s">
        <v>3255</v>
      </c>
      <c r="G80" s="93" t="s">
        <v>3466</v>
      </c>
      <c r="H80" s="93">
        <v>10000000</v>
      </c>
      <c r="I80" s="97">
        <v>42685</v>
      </c>
      <c r="J80" s="93" t="s">
        <v>3469</v>
      </c>
    </row>
    <row r="81" spans="2:10" x14ac:dyDescent="0.2">
      <c r="B81" s="89">
        <v>77</v>
      </c>
      <c r="C81" s="89">
        <v>322270</v>
      </c>
      <c r="D81" s="90">
        <v>209186</v>
      </c>
      <c r="E81" s="91" t="s">
        <v>2709</v>
      </c>
      <c r="F81" s="92" t="s">
        <v>3257</v>
      </c>
      <c r="G81" s="93" t="s">
        <v>3466</v>
      </c>
      <c r="H81" s="93">
        <v>43999998</v>
      </c>
      <c r="I81" s="97">
        <v>42685</v>
      </c>
      <c r="J81" s="93" t="s">
        <v>3469</v>
      </c>
    </row>
    <row r="82" spans="2:10" x14ac:dyDescent="0.2">
      <c r="B82" s="89">
        <v>78</v>
      </c>
      <c r="C82" s="89">
        <v>312410</v>
      </c>
      <c r="D82" s="90">
        <v>216498</v>
      </c>
      <c r="E82" s="91" t="s">
        <v>2709</v>
      </c>
      <c r="F82" s="92" t="s">
        <v>3259</v>
      </c>
      <c r="G82" s="93" t="s">
        <v>3466</v>
      </c>
      <c r="H82" s="93">
        <v>6496732</v>
      </c>
      <c r="I82" s="97">
        <v>42685</v>
      </c>
      <c r="J82" s="93" t="s">
        <v>3469</v>
      </c>
    </row>
    <row r="83" spans="2:10" x14ac:dyDescent="0.2">
      <c r="B83" s="89">
        <v>79</v>
      </c>
      <c r="C83" s="89">
        <v>311771</v>
      </c>
      <c r="D83" s="90">
        <v>227401</v>
      </c>
      <c r="E83" s="91" t="s">
        <v>2709</v>
      </c>
      <c r="F83" s="92" t="s">
        <v>3260</v>
      </c>
      <c r="G83" s="93" t="s">
        <v>3466</v>
      </c>
      <c r="H83" s="93">
        <v>10000000</v>
      </c>
      <c r="I83" s="97">
        <v>42685</v>
      </c>
      <c r="J83" s="93" t="s">
        <v>3469</v>
      </c>
    </row>
    <row r="84" spans="2:10" x14ac:dyDescent="0.2">
      <c r="B84" s="89">
        <v>80</v>
      </c>
      <c r="C84" s="89">
        <v>317344</v>
      </c>
      <c r="D84" s="90">
        <v>206099</v>
      </c>
      <c r="E84" s="91" t="s">
        <v>2709</v>
      </c>
      <c r="F84" s="92" t="s">
        <v>3261</v>
      </c>
      <c r="G84" s="93" t="s">
        <v>3466</v>
      </c>
      <c r="H84" s="93">
        <v>2949258</v>
      </c>
      <c r="I84" s="97">
        <v>42685</v>
      </c>
      <c r="J84" s="93" t="s">
        <v>3469</v>
      </c>
    </row>
    <row r="85" spans="2:10" x14ac:dyDescent="0.2">
      <c r="B85" s="89">
        <v>81</v>
      </c>
      <c r="C85" s="89">
        <v>324192</v>
      </c>
      <c r="D85" s="90">
        <v>225821</v>
      </c>
      <c r="E85" s="91" t="s">
        <v>2709</v>
      </c>
      <c r="F85" s="92" t="s">
        <v>3262</v>
      </c>
      <c r="G85" s="93" t="s">
        <v>3466</v>
      </c>
      <c r="H85" s="93">
        <v>1500000</v>
      </c>
      <c r="I85" s="97">
        <v>42685</v>
      </c>
      <c r="J85" s="93" t="s">
        <v>3469</v>
      </c>
    </row>
    <row r="86" spans="2:10" x14ac:dyDescent="0.2">
      <c r="B86" s="89">
        <v>82</v>
      </c>
      <c r="C86" s="89">
        <v>318361</v>
      </c>
      <c r="D86" s="90">
        <v>218704</v>
      </c>
      <c r="E86" s="91" t="s">
        <v>2709</v>
      </c>
      <c r="F86" s="92" t="s">
        <v>3263</v>
      </c>
      <c r="G86" s="93" t="s">
        <v>3466</v>
      </c>
      <c r="H86" s="93">
        <v>6500000</v>
      </c>
      <c r="I86" s="97">
        <v>42685</v>
      </c>
      <c r="J86" s="93" t="s">
        <v>3469</v>
      </c>
    </row>
    <row r="87" spans="2:10" x14ac:dyDescent="0.2">
      <c r="B87" s="89">
        <v>83</v>
      </c>
      <c r="C87" s="89">
        <v>317484</v>
      </c>
      <c r="D87" s="90">
        <v>217835</v>
      </c>
      <c r="E87" s="91" t="s">
        <v>2709</v>
      </c>
      <c r="F87" s="92" t="s">
        <v>3265</v>
      </c>
      <c r="G87" s="93" t="s">
        <v>3466</v>
      </c>
      <c r="H87" s="93">
        <v>2950000</v>
      </c>
      <c r="I87" s="97">
        <v>42685</v>
      </c>
      <c r="J87" s="93" t="s">
        <v>3469</v>
      </c>
    </row>
    <row r="88" spans="2:10" x14ac:dyDescent="0.2">
      <c r="B88" s="89">
        <v>84</v>
      </c>
      <c r="C88" s="89">
        <v>322978</v>
      </c>
      <c r="D88" s="90">
        <v>204543</v>
      </c>
      <c r="E88" s="91" t="s">
        <v>2709</v>
      </c>
      <c r="F88" s="92" t="s">
        <v>3266</v>
      </c>
      <c r="G88" s="93" t="s">
        <v>3466</v>
      </c>
      <c r="H88" s="93">
        <v>2950000</v>
      </c>
      <c r="I88" s="97">
        <v>42685</v>
      </c>
      <c r="J88" s="93" t="s">
        <v>3469</v>
      </c>
    </row>
    <row r="89" spans="2:10" x14ac:dyDescent="0.2">
      <c r="B89" s="89">
        <v>85</v>
      </c>
      <c r="C89" s="89">
        <v>324553</v>
      </c>
      <c r="D89" s="90">
        <v>213286</v>
      </c>
      <c r="E89" s="91" t="s">
        <v>2709</v>
      </c>
      <c r="F89" s="92" t="s">
        <v>2721</v>
      </c>
      <c r="G89" s="93" t="s">
        <v>3466</v>
      </c>
      <c r="H89" s="93">
        <v>2950000</v>
      </c>
      <c r="I89" s="97">
        <v>42685</v>
      </c>
      <c r="J89" s="93" t="s">
        <v>3469</v>
      </c>
    </row>
    <row r="90" spans="2:10" x14ac:dyDescent="0.2">
      <c r="B90" s="89">
        <v>86</v>
      </c>
      <c r="C90" s="89">
        <v>324849</v>
      </c>
      <c r="D90" s="90">
        <v>228404</v>
      </c>
      <c r="E90" s="91" t="s">
        <v>2709</v>
      </c>
      <c r="F90" s="92" t="s">
        <v>3274</v>
      </c>
      <c r="G90" s="93" t="s">
        <v>3466</v>
      </c>
      <c r="H90" s="93">
        <v>2950000</v>
      </c>
      <c r="I90" s="97">
        <v>42685</v>
      </c>
      <c r="J90" s="93" t="s">
        <v>3469</v>
      </c>
    </row>
    <row r="91" spans="2:10" x14ac:dyDescent="0.2">
      <c r="B91" s="89">
        <v>87</v>
      </c>
      <c r="C91" s="89">
        <v>324584</v>
      </c>
      <c r="D91" s="90">
        <v>227881</v>
      </c>
      <c r="E91" s="91" t="s">
        <v>2709</v>
      </c>
      <c r="F91" s="92" t="s">
        <v>3276</v>
      </c>
      <c r="G91" s="93" t="s">
        <v>3466</v>
      </c>
      <c r="H91" s="93">
        <v>6499352</v>
      </c>
      <c r="I91" s="97">
        <v>42685</v>
      </c>
      <c r="J91" s="93" t="s">
        <v>3469</v>
      </c>
    </row>
    <row r="92" spans="2:10" x14ac:dyDescent="0.2">
      <c r="B92" s="89">
        <v>88</v>
      </c>
      <c r="C92" s="89">
        <v>316810</v>
      </c>
      <c r="D92" s="90">
        <v>230951</v>
      </c>
      <c r="E92" s="91" t="s">
        <v>2709</v>
      </c>
      <c r="F92" s="92" t="s">
        <v>3277</v>
      </c>
      <c r="G92" s="93" t="s">
        <v>3466</v>
      </c>
      <c r="H92" s="93">
        <v>2950000</v>
      </c>
      <c r="I92" s="97">
        <v>42685</v>
      </c>
      <c r="J92" s="93" t="s">
        <v>3469</v>
      </c>
    </row>
    <row r="93" spans="2:10" x14ac:dyDescent="0.2">
      <c r="B93" s="89">
        <v>89</v>
      </c>
      <c r="C93" s="89">
        <v>324479</v>
      </c>
      <c r="D93" s="90">
        <v>217190</v>
      </c>
      <c r="E93" s="91" t="s">
        <v>2709</v>
      </c>
      <c r="F93" s="92" t="s">
        <v>3278</v>
      </c>
      <c r="G93" s="93" t="s">
        <v>3466</v>
      </c>
      <c r="H93" s="93">
        <v>9350000</v>
      </c>
      <c r="I93" s="97">
        <v>42685</v>
      </c>
      <c r="J93" s="93" t="s">
        <v>3469</v>
      </c>
    </row>
    <row r="94" spans="2:10" x14ac:dyDescent="0.2">
      <c r="B94" s="89">
        <v>90</v>
      </c>
      <c r="C94" s="89">
        <v>324932</v>
      </c>
      <c r="D94" s="90">
        <v>206798</v>
      </c>
      <c r="E94" s="91" t="s">
        <v>2709</v>
      </c>
      <c r="F94" s="92" t="s">
        <v>3280</v>
      </c>
      <c r="G94" s="93" t="s">
        <v>3466</v>
      </c>
      <c r="H94" s="93">
        <v>25815701</v>
      </c>
      <c r="I94" s="97">
        <v>42685</v>
      </c>
      <c r="J94" s="93" t="s">
        <v>3469</v>
      </c>
    </row>
    <row r="95" spans="2:10" x14ac:dyDescent="0.2">
      <c r="B95" s="89">
        <v>91</v>
      </c>
      <c r="C95" s="89">
        <v>322748</v>
      </c>
      <c r="D95" s="90">
        <v>229966</v>
      </c>
      <c r="E95" s="91" t="s">
        <v>2709</v>
      </c>
      <c r="F95" s="92" t="s">
        <v>3282</v>
      </c>
      <c r="G95" s="93" t="s">
        <v>3466</v>
      </c>
      <c r="H95" s="93">
        <v>9821513</v>
      </c>
      <c r="I95" s="97">
        <v>42685</v>
      </c>
      <c r="J95" s="93" t="s">
        <v>3469</v>
      </c>
    </row>
    <row r="96" spans="2:10" x14ac:dyDescent="0.2">
      <c r="B96" s="89">
        <v>92</v>
      </c>
      <c r="C96" s="89">
        <v>318240</v>
      </c>
      <c r="D96" s="90">
        <v>223074</v>
      </c>
      <c r="E96" s="91" t="s">
        <v>2709</v>
      </c>
      <c r="F96" s="92" t="s">
        <v>1374</v>
      </c>
      <c r="G96" s="93" t="s">
        <v>3466</v>
      </c>
      <c r="H96" s="93">
        <v>1500000</v>
      </c>
      <c r="I96" s="97">
        <v>42685</v>
      </c>
      <c r="J96" s="93" t="s">
        <v>3469</v>
      </c>
    </row>
    <row r="97" spans="2:10" x14ac:dyDescent="0.2">
      <c r="B97" s="89">
        <v>93</v>
      </c>
      <c r="C97" s="89">
        <v>324860</v>
      </c>
      <c r="D97" s="90">
        <v>231431</v>
      </c>
      <c r="E97" s="91" t="s">
        <v>2709</v>
      </c>
      <c r="F97" s="92" t="s">
        <v>3284</v>
      </c>
      <c r="G97" s="93" t="s">
        <v>3466</v>
      </c>
      <c r="H97" s="93">
        <v>1500000</v>
      </c>
      <c r="I97" s="97">
        <v>42685</v>
      </c>
      <c r="J97" s="93" t="s">
        <v>3469</v>
      </c>
    </row>
    <row r="98" spans="2:10" x14ac:dyDescent="0.2">
      <c r="B98" s="89">
        <v>94</v>
      </c>
      <c r="C98" s="89">
        <v>324594</v>
      </c>
      <c r="D98" s="90">
        <v>203337</v>
      </c>
      <c r="E98" s="91" t="s">
        <v>2709</v>
      </c>
      <c r="F98" s="92" t="s">
        <v>3287</v>
      </c>
      <c r="G98" s="93" t="s">
        <v>3466</v>
      </c>
      <c r="H98" s="93">
        <v>2950000</v>
      </c>
      <c r="I98" s="97">
        <v>42685</v>
      </c>
      <c r="J98" s="93" t="s">
        <v>3469</v>
      </c>
    </row>
    <row r="99" spans="2:10" x14ac:dyDescent="0.2">
      <c r="B99" s="89">
        <v>95</v>
      </c>
      <c r="C99" s="89">
        <v>324508</v>
      </c>
      <c r="D99" s="90">
        <v>203346</v>
      </c>
      <c r="E99" s="91" t="s">
        <v>2709</v>
      </c>
      <c r="F99" s="92" t="s">
        <v>3288</v>
      </c>
      <c r="G99" s="93" t="s">
        <v>3466</v>
      </c>
      <c r="H99" s="93">
        <v>2950000</v>
      </c>
      <c r="I99" s="97">
        <v>42685</v>
      </c>
      <c r="J99" s="93" t="s">
        <v>3469</v>
      </c>
    </row>
    <row r="100" spans="2:10" x14ac:dyDescent="0.2">
      <c r="B100" s="89">
        <v>96</v>
      </c>
      <c r="C100" s="89">
        <v>325386</v>
      </c>
      <c r="D100" s="90">
        <v>217464</v>
      </c>
      <c r="E100" s="91" t="s">
        <v>2709</v>
      </c>
      <c r="F100" s="92" t="s">
        <v>3291</v>
      </c>
      <c r="G100" s="93" t="s">
        <v>3466</v>
      </c>
      <c r="H100" s="93">
        <v>6500000</v>
      </c>
      <c r="I100" s="97">
        <v>42685</v>
      </c>
      <c r="J100" s="93" t="s">
        <v>3469</v>
      </c>
    </row>
    <row r="101" spans="2:10" x14ac:dyDescent="0.2">
      <c r="B101" s="89">
        <v>97</v>
      </c>
      <c r="C101" s="89">
        <v>324428</v>
      </c>
      <c r="D101" s="90">
        <v>216805</v>
      </c>
      <c r="E101" s="91" t="s">
        <v>2709</v>
      </c>
      <c r="F101" s="92" t="s">
        <v>3294</v>
      </c>
      <c r="G101" s="93" t="s">
        <v>3466</v>
      </c>
      <c r="H101" s="93">
        <v>2949998</v>
      </c>
      <c r="I101" s="97">
        <v>42685</v>
      </c>
      <c r="J101" s="93" t="s">
        <v>3469</v>
      </c>
    </row>
    <row r="102" spans="2:10" x14ac:dyDescent="0.2">
      <c r="B102" s="89">
        <v>98</v>
      </c>
      <c r="C102" s="89">
        <v>312589</v>
      </c>
      <c r="D102" s="90">
        <v>210542</v>
      </c>
      <c r="E102" s="91" t="s">
        <v>2709</v>
      </c>
      <c r="F102" s="92" t="s">
        <v>3295</v>
      </c>
      <c r="G102" s="93" t="s">
        <v>3466</v>
      </c>
      <c r="H102" s="93">
        <v>9990538</v>
      </c>
      <c r="I102" s="97">
        <v>42685</v>
      </c>
      <c r="J102" s="93" t="s">
        <v>3469</v>
      </c>
    </row>
    <row r="103" spans="2:10" x14ac:dyDescent="0.2">
      <c r="B103" s="89">
        <v>99</v>
      </c>
      <c r="C103" s="89">
        <v>323347</v>
      </c>
      <c r="D103" s="90">
        <v>206789</v>
      </c>
      <c r="E103" s="91" t="s">
        <v>2709</v>
      </c>
      <c r="F103" s="92" t="s">
        <v>1318</v>
      </c>
      <c r="G103" s="93" t="s">
        <v>3466</v>
      </c>
      <c r="H103" s="93">
        <v>1500000</v>
      </c>
      <c r="I103" s="97">
        <v>42685</v>
      </c>
      <c r="J103" s="93" t="s">
        <v>3469</v>
      </c>
    </row>
    <row r="104" spans="2:10" x14ac:dyDescent="0.2">
      <c r="B104" s="89">
        <v>100</v>
      </c>
      <c r="C104" s="89">
        <v>325398</v>
      </c>
      <c r="D104" s="90">
        <v>220552</v>
      </c>
      <c r="E104" s="91" t="s">
        <v>2709</v>
      </c>
      <c r="F104" s="92" t="s">
        <v>3296</v>
      </c>
      <c r="G104" s="93" t="s">
        <v>3466</v>
      </c>
      <c r="H104" s="93">
        <v>19963722</v>
      </c>
      <c r="I104" s="97">
        <v>42685</v>
      </c>
      <c r="J104" s="93" t="s">
        <v>3469</v>
      </c>
    </row>
    <row r="105" spans="2:10" x14ac:dyDescent="0.2">
      <c r="B105" s="89">
        <v>101</v>
      </c>
      <c r="C105" s="89">
        <v>324609</v>
      </c>
      <c r="D105" s="90">
        <v>205722</v>
      </c>
      <c r="E105" s="91" t="s">
        <v>2709</v>
      </c>
      <c r="F105" s="92" t="s">
        <v>2715</v>
      </c>
      <c r="G105" s="93" t="s">
        <v>3466</v>
      </c>
      <c r="H105" s="93">
        <v>1500000</v>
      </c>
      <c r="I105" s="97">
        <v>42685</v>
      </c>
      <c r="J105" s="93" t="s">
        <v>3469</v>
      </c>
    </row>
    <row r="106" spans="2:10" x14ac:dyDescent="0.2">
      <c r="B106" s="89">
        <v>102</v>
      </c>
      <c r="C106" s="89">
        <v>324885</v>
      </c>
      <c r="D106" s="90">
        <v>233905</v>
      </c>
      <c r="E106" s="91" t="s">
        <v>2709</v>
      </c>
      <c r="F106" s="92" t="s">
        <v>2686</v>
      </c>
      <c r="G106" s="93" t="s">
        <v>3466</v>
      </c>
      <c r="H106" s="93">
        <v>2862072</v>
      </c>
      <c r="I106" s="97">
        <v>42685</v>
      </c>
      <c r="J106" s="93" t="s">
        <v>3469</v>
      </c>
    </row>
    <row r="107" spans="2:10" x14ac:dyDescent="0.2">
      <c r="B107" s="89">
        <v>103</v>
      </c>
      <c r="C107" s="89">
        <v>324604</v>
      </c>
      <c r="D107" s="90">
        <v>206831</v>
      </c>
      <c r="E107" s="91" t="s">
        <v>2709</v>
      </c>
      <c r="F107" s="92" t="s">
        <v>2717</v>
      </c>
      <c r="G107" s="93" t="s">
        <v>3466</v>
      </c>
      <c r="H107" s="93">
        <v>2745390</v>
      </c>
      <c r="I107" s="97">
        <v>42685</v>
      </c>
      <c r="J107" s="93" t="s">
        <v>3469</v>
      </c>
    </row>
    <row r="108" spans="2:10" x14ac:dyDescent="0.2">
      <c r="B108" s="89">
        <v>104</v>
      </c>
      <c r="C108" s="89">
        <v>312231</v>
      </c>
      <c r="D108" s="90">
        <v>227021</v>
      </c>
      <c r="E108" s="91" t="s">
        <v>2709</v>
      </c>
      <c r="F108" s="92" t="s">
        <v>3299</v>
      </c>
      <c r="G108" s="93" t="s">
        <v>3466</v>
      </c>
      <c r="H108" s="93">
        <v>9936024</v>
      </c>
      <c r="I108" s="97">
        <v>42685</v>
      </c>
      <c r="J108" s="93" t="s">
        <v>3469</v>
      </c>
    </row>
    <row r="109" spans="2:10" x14ac:dyDescent="0.2">
      <c r="B109" s="89">
        <v>105</v>
      </c>
      <c r="C109" s="89">
        <v>312017</v>
      </c>
      <c r="D109" s="90">
        <v>219910</v>
      </c>
      <c r="E109" s="91" t="s">
        <v>2709</v>
      </c>
      <c r="F109" s="92" t="s">
        <v>3302</v>
      </c>
      <c r="G109" s="93" t="s">
        <v>3466</v>
      </c>
      <c r="H109" s="93">
        <v>2950000</v>
      </c>
      <c r="I109" s="97">
        <v>42685</v>
      </c>
      <c r="J109" s="93" t="s">
        <v>3469</v>
      </c>
    </row>
    <row r="110" spans="2:10" x14ac:dyDescent="0.2">
      <c r="B110" s="89">
        <v>106</v>
      </c>
      <c r="C110" s="89">
        <v>318691</v>
      </c>
      <c r="D110" s="90">
        <v>221616</v>
      </c>
      <c r="E110" s="91" t="s">
        <v>2709</v>
      </c>
      <c r="F110" s="92" t="s">
        <v>3303</v>
      </c>
      <c r="G110" s="93" t="s">
        <v>3466</v>
      </c>
      <c r="H110" s="93">
        <v>2950000</v>
      </c>
      <c r="I110" s="97">
        <v>42685</v>
      </c>
      <c r="J110" s="93" t="s">
        <v>3469</v>
      </c>
    </row>
    <row r="111" spans="2:10" x14ac:dyDescent="0.2">
      <c r="B111" s="89">
        <v>107</v>
      </c>
      <c r="C111" s="89">
        <v>322610</v>
      </c>
      <c r="D111" s="90">
        <v>233215</v>
      </c>
      <c r="E111" s="91" t="s">
        <v>2709</v>
      </c>
      <c r="F111" s="92" t="s">
        <v>3304</v>
      </c>
      <c r="G111" s="93" t="s">
        <v>3466</v>
      </c>
      <c r="H111" s="93">
        <v>2948871</v>
      </c>
      <c r="I111" s="97">
        <v>42685</v>
      </c>
      <c r="J111" s="93" t="s">
        <v>3469</v>
      </c>
    </row>
    <row r="112" spans="2:10" x14ac:dyDescent="0.2">
      <c r="B112" s="89">
        <v>108</v>
      </c>
      <c r="C112" s="89">
        <v>325385</v>
      </c>
      <c r="D112" s="90">
        <v>203151</v>
      </c>
      <c r="E112" s="91" t="s">
        <v>2709</v>
      </c>
      <c r="F112" s="92" t="s">
        <v>3305</v>
      </c>
      <c r="G112" s="93" t="s">
        <v>3466</v>
      </c>
      <c r="H112" s="93">
        <v>2950000</v>
      </c>
      <c r="I112" s="97">
        <v>42685</v>
      </c>
      <c r="J112" s="93" t="s">
        <v>3469</v>
      </c>
    </row>
    <row r="113" spans="2:10" x14ac:dyDescent="0.2">
      <c r="B113" s="89">
        <v>109</v>
      </c>
      <c r="C113" s="89">
        <v>324591</v>
      </c>
      <c r="D113" s="90">
        <v>208110</v>
      </c>
      <c r="E113" s="91" t="s">
        <v>2709</v>
      </c>
      <c r="F113" s="92" t="s">
        <v>1321</v>
      </c>
      <c r="G113" s="93" t="s">
        <v>3466</v>
      </c>
      <c r="H113" s="93">
        <v>2804316</v>
      </c>
      <c r="I113" s="97">
        <v>42685</v>
      </c>
      <c r="J113" s="93" t="s">
        <v>3469</v>
      </c>
    </row>
    <row r="114" spans="2:10" x14ac:dyDescent="0.2">
      <c r="B114" s="89">
        <v>110</v>
      </c>
      <c r="C114" s="89">
        <v>318545</v>
      </c>
      <c r="D114" s="90">
        <v>214517</v>
      </c>
      <c r="E114" s="91" t="s">
        <v>2709</v>
      </c>
      <c r="F114" s="92" t="s">
        <v>1698</v>
      </c>
      <c r="G114" s="93" t="s">
        <v>3466</v>
      </c>
      <c r="H114" s="93">
        <v>1497585</v>
      </c>
      <c r="I114" s="97">
        <v>42685</v>
      </c>
      <c r="J114" s="93" t="s">
        <v>3469</v>
      </c>
    </row>
    <row r="115" spans="2:10" x14ac:dyDescent="0.2">
      <c r="B115" s="89">
        <v>111</v>
      </c>
      <c r="C115" s="89">
        <v>312253</v>
      </c>
      <c r="D115" s="90">
        <v>206336</v>
      </c>
      <c r="E115" s="91" t="s">
        <v>2709</v>
      </c>
      <c r="F115" s="92" t="s">
        <v>1699</v>
      </c>
      <c r="G115" s="93" t="s">
        <v>3466</v>
      </c>
      <c r="H115" s="93">
        <v>181185373</v>
      </c>
      <c r="I115" s="97">
        <v>42685</v>
      </c>
      <c r="J115" s="93" t="s">
        <v>3469</v>
      </c>
    </row>
    <row r="116" spans="2:10" x14ac:dyDescent="0.2">
      <c r="B116" s="89">
        <v>112</v>
      </c>
      <c r="C116" s="89">
        <v>324939</v>
      </c>
      <c r="D116" s="90">
        <v>203540</v>
      </c>
      <c r="E116" s="91" t="s">
        <v>2709</v>
      </c>
      <c r="F116" s="92" t="s">
        <v>1701</v>
      </c>
      <c r="G116" s="93" t="s">
        <v>3466</v>
      </c>
      <c r="H116" s="93">
        <v>10000000</v>
      </c>
      <c r="I116" s="97">
        <v>42685</v>
      </c>
      <c r="J116" s="93" t="s">
        <v>3469</v>
      </c>
    </row>
    <row r="117" spans="2:10" x14ac:dyDescent="0.2">
      <c r="B117" s="89">
        <v>113</v>
      </c>
      <c r="C117" s="89">
        <v>324757</v>
      </c>
      <c r="D117" s="90">
        <v>217899</v>
      </c>
      <c r="E117" s="91" t="s">
        <v>2709</v>
      </c>
      <c r="F117" s="92" t="s">
        <v>1702</v>
      </c>
      <c r="G117" s="93" t="s">
        <v>3466</v>
      </c>
      <c r="H117" s="93">
        <v>20000000</v>
      </c>
      <c r="I117" s="97">
        <v>42685</v>
      </c>
      <c r="J117" s="93" t="s">
        <v>3469</v>
      </c>
    </row>
    <row r="118" spans="2:10" x14ac:dyDescent="0.2">
      <c r="B118" s="89">
        <v>114</v>
      </c>
      <c r="C118" s="89">
        <v>311965</v>
      </c>
      <c r="D118" s="90">
        <v>215538</v>
      </c>
      <c r="E118" s="91" t="s">
        <v>2709</v>
      </c>
      <c r="F118" s="92" t="s">
        <v>1703</v>
      </c>
      <c r="G118" s="93" t="s">
        <v>3466</v>
      </c>
      <c r="H118" s="93">
        <v>20000000</v>
      </c>
      <c r="I118" s="97">
        <v>42685</v>
      </c>
      <c r="J118" s="93" t="s">
        <v>3469</v>
      </c>
    </row>
    <row r="119" spans="2:10" x14ac:dyDescent="0.2">
      <c r="B119" s="89">
        <v>115</v>
      </c>
      <c r="C119" s="89">
        <v>325542</v>
      </c>
      <c r="D119" s="90">
        <v>222974</v>
      </c>
      <c r="E119" s="91" t="s">
        <v>2709</v>
      </c>
      <c r="F119" s="92" t="s">
        <v>1708</v>
      </c>
      <c r="G119" s="93" t="s">
        <v>3466</v>
      </c>
      <c r="H119" s="93">
        <v>10000000</v>
      </c>
      <c r="I119" s="97">
        <v>42685</v>
      </c>
      <c r="J119" s="93" t="s">
        <v>3469</v>
      </c>
    </row>
    <row r="120" spans="2:10" x14ac:dyDescent="0.2">
      <c r="B120" s="89">
        <v>116</v>
      </c>
      <c r="C120" s="89">
        <v>312070</v>
      </c>
      <c r="D120" s="90">
        <v>210038</v>
      </c>
      <c r="E120" s="91" t="s">
        <v>2709</v>
      </c>
      <c r="F120" s="92" t="s">
        <v>1709</v>
      </c>
      <c r="G120" s="93" t="s">
        <v>3466</v>
      </c>
      <c r="H120" s="93">
        <v>2950000</v>
      </c>
      <c r="I120" s="97">
        <v>42685</v>
      </c>
      <c r="J120" s="93" t="s">
        <v>3469</v>
      </c>
    </row>
    <row r="121" spans="2:10" x14ac:dyDescent="0.2">
      <c r="B121" s="89">
        <v>117</v>
      </c>
      <c r="C121" s="89">
        <v>324934</v>
      </c>
      <c r="D121" s="90">
        <v>231389</v>
      </c>
      <c r="E121" s="91" t="s">
        <v>2709</v>
      </c>
      <c r="F121" s="92" t="s">
        <v>1710</v>
      </c>
      <c r="G121" s="93" t="s">
        <v>3466</v>
      </c>
      <c r="H121" s="93">
        <v>2950000</v>
      </c>
      <c r="I121" s="97">
        <v>42685</v>
      </c>
      <c r="J121" s="93" t="s">
        <v>3469</v>
      </c>
    </row>
    <row r="122" spans="2:10" x14ac:dyDescent="0.2">
      <c r="B122" s="89">
        <v>118</v>
      </c>
      <c r="C122" s="89">
        <v>324439</v>
      </c>
      <c r="D122" s="90">
        <v>224624</v>
      </c>
      <c r="E122" s="91" t="s">
        <v>2709</v>
      </c>
      <c r="F122" s="92" t="s">
        <v>1711</v>
      </c>
      <c r="G122" s="93" t="s">
        <v>3466</v>
      </c>
      <c r="H122" s="93">
        <v>2883675</v>
      </c>
      <c r="I122" s="97">
        <v>42685</v>
      </c>
      <c r="J122" s="93" t="s">
        <v>3469</v>
      </c>
    </row>
    <row r="123" spans="2:10" x14ac:dyDescent="0.2">
      <c r="B123" s="89">
        <v>119</v>
      </c>
      <c r="C123" s="89">
        <v>324527</v>
      </c>
      <c r="D123" s="90">
        <v>218865</v>
      </c>
      <c r="E123" s="91" t="s">
        <v>2709</v>
      </c>
      <c r="F123" s="92" t="s">
        <v>1334</v>
      </c>
      <c r="G123" s="93" t="s">
        <v>3466</v>
      </c>
      <c r="H123" s="93">
        <v>2949997</v>
      </c>
      <c r="I123" s="97">
        <v>42685</v>
      </c>
      <c r="J123" s="93" t="s">
        <v>3469</v>
      </c>
    </row>
    <row r="124" spans="2:10" x14ac:dyDescent="0.2">
      <c r="B124" s="89">
        <v>120</v>
      </c>
      <c r="C124" s="89">
        <v>324612</v>
      </c>
      <c r="D124" s="90">
        <v>227067</v>
      </c>
      <c r="E124" s="91" t="s">
        <v>2709</v>
      </c>
      <c r="F124" s="92" t="s">
        <v>1715</v>
      </c>
      <c r="G124" s="93" t="s">
        <v>3466</v>
      </c>
      <c r="H124" s="93">
        <v>6500000</v>
      </c>
      <c r="I124" s="97">
        <v>42685</v>
      </c>
      <c r="J124" s="93" t="s">
        <v>3469</v>
      </c>
    </row>
    <row r="125" spans="2:10" x14ac:dyDescent="0.2">
      <c r="B125" s="89">
        <v>121</v>
      </c>
      <c r="C125" s="89">
        <v>324592</v>
      </c>
      <c r="D125" s="90">
        <v>204385</v>
      </c>
      <c r="E125" s="91" t="s">
        <v>2709</v>
      </c>
      <c r="F125" s="92" t="s">
        <v>2738</v>
      </c>
      <c r="G125" s="93" t="s">
        <v>3466</v>
      </c>
      <c r="H125" s="93">
        <v>2949956</v>
      </c>
      <c r="I125" s="97">
        <v>42685</v>
      </c>
      <c r="J125" s="93" t="s">
        <v>3469</v>
      </c>
    </row>
    <row r="126" spans="2:10" x14ac:dyDescent="0.2">
      <c r="B126" s="89">
        <v>122</v>
      </c>
      <c r="C126" s="89">
        <v>324541</v>
      </c>
      <c r="D126" s="90">
        <v>209450</v>
      </c>
      <c r="E126" s="91" t="s">
        <v>2709</v>
      </c>
      <c r="F126" s="92" t="s">
        <v>1722</v>
      </c>
      <c r="G126" s="93" t="s">
        <v>3466</v>
      </c>
      <c r="H126" s="93">
        <v>2945977</v>
      </c>
      <c r="I126" s="97">
        <v>42685</v>
      </c>
      <c r="J126" s="93" t="s">
        <v>3469</v>
      </c>
    </row>
    <row r="127" spans="2:10" x14ac:dyDescent="0.2">
      <c r="B127" s="89">
        <v>123</v>
      </c>
      <c r="C127" s="89">
        <v>316920</v>
      </c>
      <c r="D127" s="90">
        <v>214483</v>
      </c>
      <c r="E127" s="91" t="s">
        <v>2709</v>
      </c>
      <c r="F127" s="92" t="s">
        <v>1723</v>
      </c>
      <c r="G127" s="93" t="s">
        <v>3466</v>
      </c>
      <c r="H127" s="93">
        <v>9956577</v>
      </c>
      <c r="I127" s="97">
        <v>42685</v>
      </c>
      <c r="J127" s="93" t="s">
        <v>3469</v>
      </c>
    </row>
    <row r="128" spans="2:10" x14ac:dyDescent="0.2">
      <c r="B128" s="89">
        <v>124</v>
      </c>
      <c r="C128" s="89">
        <v>317981</v>
      </c>
      <c r="D128" s="90">
        <v>216443</v>
      </c>
      <c r="E128" s="91" t="s">
        <v>2709</v>
      </c>
      <c r="F128" s="92" t="s">
        <v>1327</v>
      </c>
      <c r="G128" s="93" t="s">
        <v>3466</v>
      </c>
      <c r="H128" s="93">
        <v>1500000</v>
      </c>
      <c r="I128" s="97">
        <v>42685</v>
      </c>
      <c r="J128" s="93" t="s">
        <v>3469</v>
      </c>
    </row>
    <row r="129" spans="2:10" x14ac:dyDescent="0.2">
      <c r="B129" s="89">
        <v>125</v>
      </c>
      <c r="C129" s="89">
        <v>317441</v>
      </c>
      <c r="D129" s="90">
        <v>211402</v>
      </c>
      <c r="E129" s="91" t="s">
        <v>2709</v>
      </c>
      <c r="F129" s="92" t="s">
        <v>1727</v>
      </c>
      <c r="G129" s="93" t="s">
        <v>3466</v>
      </c>
      <c r="H129" s="93">
        <v>6495701</v>
      </c>
      <c r="I129" s="97">
        <v>42685</v>
      </c>
      <c r="J129" s="93" t="s">
        <v>3469</v>
      </c>
    </row>
    <row r="130" spans="2:10" x14ac:dyDescent="0.2">
      <c r="B130" s="89">
        <v>126</v>
      </c>
      <c r="C130" s="89">
        <v>324555</v>
      </c>
      <c r="D130" s="90">
        <v>230492</v>
      </c>
      <c r="E130" s="91" t="s">
        <v>2709</v>
      </c>
      <c r="F130" s="92" t="s">
        <v>2734</v>
      </c>
      <c r="G130" s="93" t="s">
        <v>3466</v>
      </c>
      <c r="H130" s="93">
        <v>6500000</v>
      </c>
      <c r="I130" s="97">
        <v>42685</v>
      </c>
      <c r="J130" s="93" t="s">
        <v>3469</v>
      </c>
    </row>
    <row r="131" spans="2:10" x14ac:dyDescent="0.2">
      <c r="B131" s="89">
        <v>127</v>
      </c>
      <c r="C131" s="89">
        <v>322763</v>
      </c>
      <c r="D131" s="90">
        <v>216027</v>
      </c>
      <c r="E131" s="91" t="s">
        <v>2709</v>
      </c>
      <c r="F131" s="92" t="s">
        <v>1729</v>
      </c>
      <c r="G131" s="93" t="s">
        <v>3466</v>
      </c>
      <c r="H131" s="93">
        <v>2942525</v>
      </c>
      <c r="I131" s="97">
        <v>42685</v>
      </c>
      <c r="J131" s="93" t="s">
        <v>3469</v>
      </c>
    </row>
    <row r="132" spans="2:10" x14ac:dyDescent="0.2">
      <c r="B132" s="89">
        <v>128</v>
      </c>
      <c r="C132" s="89">
        <v>317081</v>
      </c>
      <c r="D132" s="90">
        <v>203984</v>
      </c>
      <c r="E132" s="91" t="s">
        <v>2709</v>
      </c>
      <c r="F132" s="92" t="s">
        <v>1730</v>
      </c>
      <c r="G132" s="93" t="s">
        <v>3466</v>
      </c>
      <c r="H132" s="93">
        <v>2950000</v>
      </c>
      <c r="I132" s="97">
        <v>42685</v>
      </c>
      <c r="J132" s="93" t="s">
        <v>3469</v>
      </c>
    </row>
    <row r="133" spans="2:10" x14ac:dyDescent="0.2">
      <c r="B133" s="89">
        <v>129</v>
      </c>
      <c r="C133" s="89">
        <v>312361</v>
      </c>
      <c r="D133" s="90">
        <v>212858</v>
      </c>
      <c r="E133" s="91" t="s">
        <v>2709</v>
      </c>
      <c r="F133" s="92" t="s">
        <v>2720</v>
      </c>
      <c r="G133" s="93" t="s">
        <v>3466</v>
      </c>
      <c r="H133" s="93">
        <v>6500000</v>
      </c>
      <c r="I133" s="97">
        <v>42685</v>
      </c>
      <c r="J133" s="93" t="s">
        <v>3469</v>
      </c>
    </row>
    <row r="134" spans="2:10" x14ac:dyDescent="0.2">
      <c r="B134" s="89">
        <v>130</v>
      </c>
      <c r="C134" s="89">
        <v>312165</v>
      </c>
      <c r="D134" s="90">
        <v>202653</v>
      </c>
      <c r="E134" s="91" t="s">
        <v>2709</v>
      </c>
      <c r="F134" s="92" t="s">
        <v>1731</v>
      </c>
      <c r="G134" s="93" t="s">
        <v>3466</v>
      </c>
      <c r="H134" s="93">
        <v>19045634</v>
      </c>
      <c r="I134" s="97">
        <v>42685</v>
      </c>
      <c r="J134" s="93" t="s">
        <v>3469</v>
      </c>
    </row>
    <row r="135" spans="2:10" x14ac:dyDescent="0.2">
      <c r="B135" s="89">
        <v>131</v>
      </c>
      <c r="C135" s="89">
        <v>317071</v>
      </c>
      <c r="D135" s="90">
        <v>228927</v>
      </c>
      <c r="E135" s="91" t="s">
        <v>2709</v>
      </c>
      <c r="F135" s="92" t="s">
        <v>1735</v>
      </c>
      <c r="G135" s="93" t="s">
        <v>3466</v>
      </c>
      <c r="H135" s="93">
        <v>6428994</v>
      </c>
      <c r="I135" s="97">
        <v>42685</v>
      </c>
      <c r="J135" s="93" t="s">
        <v>3469</v>
      </c>
    </row>
    <row r="136" spans="2:10" x14ac:dyDescent="0.2">
      <c r="B136" s="89">
        <v>132</v>
      </c>
      <c r="C136" s="89">
        <v>324921</v>
      </c>
      <c r="D136" s="90">
        <v>212645</v>
      </c>
      <c r="E136" s="91" t="s">
        <v>2709</v>
      </c>
      <c r="F136" s="92" t="s">
        <v>1740</v>
      </c>
      <c r="G136" s="93" t="s">
        <v>3466</v>
      </c>
      <c r="H136" s="93">
        <v>2931935</v>
      </c>
      <c r="I136" s="97">
        <v>42685</v>
      </c>
      <c r="J136" s="93" t="s">
        <v>3469</v>
      </c>
    </row>
    <row r="137" spans="2:10" x14ac:dyDescent="0.2">
      <c r="B137" s="89">
        <v>133</v>
      </c>
      <c r="C137" s="89">
        <v>316908</v>
      </c>
      <c r="D137" s="90">
        <v>208341</v>
      </c>
      <c r="E137" s="91" t="s">
        <v>2709</v>
      </c>
      <c r="F137" s="92" t="s">
        <v>1736</v>
      </c>
      <c r="G137" s="93" t="s">
        <v>3466</v>
      </c>
      <c r="H137" s="93">
        <v>1500000</v>
      </c>
      <c r="I137" s="97">
        <v>42685</v>
      </c>
      <c r="J137" s="93" t="s">
        <v>3469</v>
      </c>
    </row>
    <row r="138" spans="2:10" x14ac:dyDescent="0.2">
      <c r="B138" s="89">
        <v>134</v>
      </c>
      <c r="C138" s="89">
        <v>312389</v>
      </c>
      <c r="D138" s="90">
        <v>218555</v>
      </c>
      <c r="E138" s="91" t="s">
        <v>2709</v>
      </c>
      <c r="F138" s="92" t="s">
        <v>1737</v>
      </c>
      <c r="G138" s="93" t="s">
        <v>3466</v>
      </c>
      <c r="H138" s="93">
        <v>10000000</v>
      </c>
      <c r="I138" s="97">
        <v>42685</v>
      </c>
      <c r="J138" s="93" t="s">
        <v>3469</v>
      </c>
    </row>
    <row r="139" spans="2:10" x14ac:dyDescent="0.2">
      <c r="B139" s="89">
        <v>135</v>
      </c>
      <c r="C139" s="89">
        <v>317811</v>
      </c>
      <c r="D139" s="90">
        <v>221704</v>
      </c>
      <c r="E139" s="91" t="s">
        <v>2709</v>
      </c>
      <c r="F139" s="92" t="s">
        <v>1738</v>
      </c>
      <c r="G139" s="93" t="s">
        <v>3466</v>
      </c>
      <c r="H139" s="93">
        <v>6500000</v>
      </c>
      <c r="I139" s="97">
        <v>42685</v>
      </c>
      <c r="J139" s="93" t="s">
        <v>3469</v>
      </c>
    </row>
    <row r="140" spans="2:10" x14ac:dyDescent="0.2">
      <c r="B140" s="89">
        <v>136</v>
      </c>
      <c r="C140" s="89">
        <v>324603</v>
      </c>
      <c r="D140" s="90">
        <v>207010</v>
      </c>
      <c r="E140" s="91" t="s">
        <v>2709</v>
      </c>
      <c r="F140" s="92" t="s">
        <v>1320</v>
      </c>
      <c r="G140" s="93" t="s">
        <v>3466</v>
      </c>
      <c r="H140" s="93">
        <v>2950000</v>
      </c>
      <c r="I140" s="97">
        <v>42685</v>
      </c>
      <c r="J140" s="93" t="s">
        <v>3469</v>
      </c>
    </row>
    <row r="141" spans="2:10" x14ac:dyDescent="0.2">
      <c r="B141" s="89">
        <v>137</v>
      </c>
      <c r="C141" s="89">
        <v>324742</v>
      </c>
      <c r="D141" s="90">
        <v>215389</v>
      </c>
      <c r="E141" s="91" t="s">
        <v>2709</v>
      </c>
      <c r="F141" s="92" t="s">
        <v>359</v>
      </c>
      <c r="G141" s="93" t="s">
        <v>3466</v>
      </c>
      <c r="H141" s="93">
        <v>2950000</v>
      </c>
      <c r="I141" s="97">
        <v>42685</v>
      </c>
      <c r="J141" s="93" t="s">
        <v>3469</v>
      </c>
    </row>
    <row r="142" spans="2:10" x14ac:dyDescent="0.2">
      <c r="B142" s="89">
        <v>138</v>
      </c>
      <c r="C142" s="89">
        <v>323302</v>
      </c>
      <c r="D142" s="90">
        <v>221096</v>
      </c>
      <c r="E142" s="91" t="s">
        <v>2709</v>
      </c>
      <c r="F142" s="92" t="s">
        <v>360</v>
      </c>
      <c r="G142" s="93" t="s">
        <v>3466</v>
      </c>
      <c r="H142" s="93">
        <v>10000000</v>
      </c>
      <c r="I142" s="97">
        <v>42685</v>
      </c>
      <c r="J142" s="93" t="s">
        <v>3469</v>
      </c>
    </row>
    <row r="143" spans="2:10" x14ac:dyDescent="0.2">
      <c r="B143" s="89">
        <v>139</v>
      </c>
      <c r="C143" s="89">
        <v>324524</v>
      </c>
      <c r="D143" s="90">
        <v>232425</v>
      </c>
      <c r="E143" s="91" t="s">
        <v>2709</v>
      </c>
      <c r="F143" s="92" t="s">
        <v>356</v>
      </c>
      <c r="G143" s="93" t="s">
        <v>3466</v>
      </c>
      <c r="H143" s="93">
        <v>2950000</v>
      </c>
      <c r="I143" s="97">
        <v>42685</v>
      </c>
      <c r="J143" s="93" t="s">
        <v>3469</v>
      </c>
    </row>
    <row r="144" spans="2:10" x14ac:dyDescent="0.2">
      <c r="B144" s="89">
        <v>140</v>
      </c>
      <c r="C144" s="89">
        <v>322074</v>
      </c>
      <c r="D144" s="90">
        <v>223205</v>
      </c>
      <c r="E144" s="91" t="s">
        <v>2709</v>
      </c>
      <c r="F144" s="92" t="s">
        <v>370</v>
      </c>
      <c r="G144" s="93" t="s">
        <v>3466</v>
      </c>
      <c r="H144" s="93">
        <v>2950000</v>
      </c>
      <c r="I144" s="97">
        <v>42685</v>
      </c>
      <c r="J144" s="93" t="s">
        <v>3469</v>
      </c>
    </row>
    <row r="145" spans="2:10" x14ac:dyDescent="0.2">
      <c r="B145" s="89">
        <v>141</v>
      </c>
      <c r="C145" s="89">
        <v>312176</v>
      </c>
      <c r="D145" s="90">
        <v>223472</v>
      </c>
      <c r="E145" s="91" t="s">
        <v>2709</v>
      </c>
      <c r="F145" s="92" t="s">
        <v>372</v>
      </c>
      <c r="G145" s="93" t="s">
        <v>3466</v>
      </c>
      <c r="H145" s="93">
        <v>20000000</v>
      </c>
      <c r="I145" s="97">
        <v>42685</v>
      </c>
      <c r="J145" s="93" t="s">
        <v>3469</v>
      </c>
    </row>
    <row r="146" spans="2:10" x14ac:dyDescent="0.2">
      <c r="B146" s="89">
        <v>142</v>
      </c>
      <c r="C146" s="89">
        <v>324605</v>
      </c>
      <c r="D146" s="90">
        <v>202547</v>
      </c>
      <c r="E146" s="91" t="s">
        <v>2709</v>
      </c>
      <c r="F146" s="92" t="s">
        <v>373</v>
      </c>
      <c r="G146" s="93" t="s">
        <v>3466</v>
      </c>
      <c r="H146" s="93">
        <v>6500000</v>
      </c>
      <c r="I146" s="97">
        <v>42685</v>
      </c>
      <c r="J146" s="93" t="s">
        <v>3469</v>
      </c>
    </row>
    <row r="147" spans="2:10" x14ac:dyDescent="0.2">
      <c r="B147" s="89">
        <v>143</v>
      </c>
      <c r="C147" s="89">
        <v>325130</v>
      </c>
      <c r="D147" s="90">
        <v>208475</v>
      </c>
      <c r="E147" s="91" t="s">
        <v>2709</v>
      </c>
      <c r="F147" s="92" t="s">
        <v>375</v>
      </c>
      <c r="G147" s="93" t="s">
        <v>3466</v>
      </c>
      <c r="H147" s="93">
        <v>9955202</v>
      </c>
      <c r="I147" s="97">
        <v>42685</v>
      </c>
      <c r="J147" s="93" t="s">
        <v>3469</v>
      </c>
    </row>
    <row r="148" spans="2:10" x14ac:dyDescent="0.2">
      <c r="B148" s="89">
        <v>144</v>
      </c>
      <c r="C148" s="89">
        <v>311852</v>
      </c>
      <c r="D148" s="90">
        <v>222257</v>
      </c>
      <c r="E148" s="91" t="s">
        <v>2709</v>
      </c>
      <c r="F148" s="92" t="s">
        <v>377</v>
      </c>
      <c r="G148" s="93" t="s">
        <v>3466</v>
      </c>
      <c r="H148" s="93">
        <v>20000000</v>
      </c>
      <c r="I148" s="97">
        <v>42685</v>
      </c>
      <c r="J148" s="93" t="s">
        <v>3469</v>
      </c>
    </row>
    <row r="149" spans="2:10" x14ac:dyDescent="0.2">
      <c r="B149" s="89">
        <v>145</v>
      </c>
      <c r="C149" s="89">
        <v>318269</v>
      </c>
      <c r="D149" s="90">
        <v>207366</v>
      </c>
      <c r="E149" s="91" t="s">
        <v>2709</v>
      </c>
      <c r="F149" s="92" t="s">
        <v>380</v>
      </c>
      <c r="G149" s="93" t="s">
        <v>3466</v>
      </c>
      <c r="H149" s="93">
        <v>1500000</v>
      </c>
      <c r="I149" s="97">
        <v>42685</v>
      </c>
      <c r="J149" s="93" t="s">
        <v>3469</v>
      </c>
    </row>
    <row r="150" spans="2:10" x14ac:dyDescent="0.2">
      <c r="B150" s="89">
        <v>146</v>
      </c>
      <c r="C150" s="89">
        <v>312054</v>
      </c>
      <c r="D150" s="90">
        <v>231060</v>
      </c>
      <c r="E150" s="91" t="s">
        <v>2709</v>
      </c>
      <c r="F150" s="92" t="s">
        <v>379</v>
      </c>
      <c r="G150" s="93" t="s">
        <v>3466</v>
      </c>
      <c r="H150" s="93">
        <v>6617818</v>
      </c>
      <c r="I150" s="97">
        <v>42685</v>
      </c>
      <c r="J150" s="93" t="s">
        <v>3469</v>
      </c>
    </row>
    <row r="151" spans="2:10" x14ac:dyDescent="0.2">
      <c r="B151" s="89">
        <v>147</v>
      </c>
      <c r="C151" s="89">
        <v>324925</v>
      </c>
      <c r="D151" s="90">
        <v>203018</v>
      </c>
      <c r="E151" s="91" t="s">
        <v>2709</v>
      </c>
      <c r="F151" s="92" t="s">
        <v>382</v>
      </c>
      <c r="G151" s="93" t="s">
        <v>3466</v>
      </c>
      <c r="H151" s="93">
        <v>6500000</v>
      </c>
      <c r="I151" s="97">
        <v>42685</v>
      </c>
      <c r="J151" s="93" t="s">
        <v>3469</v>
      </c>
    </row>
    <row r="152" spans="2:10" x14ac:dyDescent="0.2">
      <c r="B152" s="89">
        <v>148</v>
      </c>
      <c r="C152" s="89">
        <v>316495</v>
      </c>
      <c r="D152" s="90">
        <v>205607</v>
      </c>
      <c r="E152" s="91" t="s">
        <v>2709</v>
      </c>
      <c r="F152" s="92" t="s">
        <v>383</v>
      </c>
      <c r="G152" s="93" t="s">
        <v>3466</v>
      </c>
      <c r="H152" s="93">
        <v>19998690</v>
      </c>
      <c r="I152" s="97">
        <v>42685</v>
      </c>
      <c r="J152" s="93" t="s">
        <v>3469</v>
      </c>
    </row>
    <row r="153" spans="2:10" x14ac:dyDescent="0.2">
      <c r="B153" s="89">
        <v>149</v>
      </c>
      <c r="C153" s="89">
        <v>312472</v>
      </c>
      <c r="D153" s="90">
        <v>216771</v>
      </c>
      <c r="E153" s="91" t="s">
        <v>2709</v>
      </c>
      <c r="F153" s="92" t="s">
        <v>388</v>
      </c>
      <c r="G153" s="93" t="s">
        <v>3466</v>
      </c>
      <c r="H153" s="93">
        <v>10015825</v>
      </c>
      <c r="I153" s="97">
        <v>42685</v>
      </c>
      <c r="J153" s="93" t="s">
        <v>3469</v>
      </c>
    </row>
    <row r="154" spans="2:10" x14ac:dyDescent="0.2">
      <c r="B154" s="89">
        <v>150</v>
      </c>
      <c r="C154" s="89">
        <v>323209</v>
      </c>
      <c r="D154" s="90">
        <v>216984</v>
      </c>
      <c r="E154" s="91" t="s">
        <v>2709</v>
      </c>
      <c r="F154" s="92" t="s">
        <v>384</v>
      </c>
      <c r="G154" s="93" t="s">
        <v>3466</v>
      </c>
      <c r="H154" s="93">
        <v>2947723</v>
      </c>
      <c r="I154" s="97">
        <v>42685</v>
      </c>
      <c r="J154" s="93" t="s">
        <v>3469</v>
      </c>
    </row>
    <row r="155" spans="2:10" x14ac:dyDescent="0.2">
      <c r="B155" s="89">
        <v>151</v>
      </c>
      <c r="C155" s="89">
        <v>323303</v>
      </c>
      <c r="D155" s="90">
        <v>209308</v>
      </c>
      <c r="E155" s="91" t="s">
        <v>2709</v>
      </c>
      <c r="F155" s="92" t="s">
        <v>385</v>
      </c>
      <c r="G155" s="93" t="s">
        <v>3466</v>
      </c>
      <c r="H155" s="93">
        <v>6500000</v>
      </c>
      <c r="I155" s="97">
        <v>42685</v>
      </c>
      <c r="J155" s="93" t="s">
        <v>3469</v>
      </c>
    </row>
    <row r="156" spans="2:10" x14ac:dyDescent="0.2">
      <c r="B156" s="89">
        <v>152</v>
      </c>
      <c r="C156" s="89">
        <v>324829</v>
      </c>
      <c r="D156" s="90">
        <v>209803</v>
      </c>
      <c r="E156" s="91" t="s">
        <v>2709</v>
      </c>
      <c r="F156" s="92" t="s">
        <v>386</v>
      </c>
      <c r="G156" s="93" t="s">
        <v>3466</v>
      </c>
      <c r="H156" s="93">
        <v>2950000</v>
      </c>
      <c r="I156" s="97">
        <v>42685</v>
      </c>
      <c r="J156" s="93" t="s">
        <v>3469</v>
      </c>
    </row>
    <row r="157" spans="2:10" x14ac:dyDescent="0.2">
      <c r="B157" s="89">
        <v>153</v>
      </c>
      <c r="C157" s="89">
        <v>311858</v>
      </c>
      <c r="D157" s="90">
        <v>224712</v>
      </c>
      <c r="E157" s="91" t="s">
        <v>2709</v>
      </c>
      <c r="F157" s="92" t="s">
        <v>2441</v>
      </c>
      <c r="G157" s="93" t="s">
        <v>3466</v>
      </c>
      <c r="H157" s="93">
        <v>2949956</v>
      </c>
      <c r="I157" s="97">
        <v>42685</v>
      </c>
      <c r="J157" s="93" t="s">
        <v>3469</v>
      </c>
    </row>
    <row r="158" spans="2:10" x14ac:dyDescent="0.2">
      <c r="B158" s="89">
        <v>154</v>
      </c>
      <c r="C158" s="89">
        <v>324430</v>
      </c>
      <c r="D158" s="90">
        <v>205528</v>
      </c>
      <c r="E158" s="91" t="s">
        <v>2709</v>
      </c>
      <c r="F158" s="92" t="s">
        <v>1350</v>
      </c>
      <c r="G158" s="93" t="s">
        <v>3466</v>
      </c>
      <c r="H158" s="93">
        <v>1493506</v>
      </c>
      <c r="I158" s="97">
        <v>42685</v>
      </c>
      <c r="J158" s="93" t="s">
        <v>3469</v>
      </c>
    </row>
    <row r="159" spans="2:10" x14ac:dyDescent="0.2">
      <c r="B159" s="89">
        <v>155</v>
      </c>
      <c r="C159" s="89">
        <v>324655</v>
      </c>
      <c r="D159" s="90">
        <v>215404</v>
      </c>
      <c r="E159" s="91" t="s">
        <v>2709</v>
      </c>
      <c r="F159" s="92" t="s">
        <v>1364</v>
      </c>
      <c r="G159" s="93" t="s">
        <v>3466</v>
      </c>
      <c r="H159" s="93">
        <v>2950000</v>
      </c>
      <c r="I159" s="97">
        <v>42685</v>
      </c>
      <c r="J159" s="93" t="s">
        <v>3469</v>
      </c>
    </row>
    <row r="160" spans="2:10" x14ac:dyDescent="0.2">
      <c r="B160" s="89">
        <v>156</v>
      </c>
      <c r="C160" s="89">
        <v>322479</v>
      </c>
      <c r="D160" s="90">
        <v>215635</v>
      </c>
      <c r="E160" s="91" t="s">
        <v>2709</v>
      </c>
      <c r="F160" s="92" t="s">
        <v>2723</v>
      </c>
      <c r="G160" s="93" t="s">
        <v>3466</v>
      </c>
      <c r="H160" s="93">
        <v>2950000</v>
      </c>
      <c r="I160" s="97">
        <v>42685</v>
      </c>
      <c r="J160" s="93" t="s">
        <v>3469</v>
      </c>
    </row>
    <row r="161" spans="2:10" x14ac:dyDescent="0.2">
      <c r="B161" s="89">
        <v>157</v>
      </c>
      <c r="C161" s="89">
        <v>324884</v>
      </c>
      <c r="D161" s="90">
        <v>232072</v>
      </c>
      <c r="E161" s="91" t="s">
        <v>2709</v>
      </c>
      <c r="F161" s="92" t="s">
        <v>1881</v>
      </c>
      <c r="G161" s="93" t="s">
        <v>3466</v>
      </c>
      <c r="H161" s="93">
        <v>6501173</v>
      </c>
      <c r="I161" s="97">
        <v>42685</v>
      </c>
      <c r="J161" s="93" t="s">
        <v>3469</v>
      </c>
    </row>
    <row r="162" spans="2:10" x14ac:dyDescent="0.2">
      <c r="B162" s="89">
        <v>158</v>
      </c>
      <c r="C162" s="89">
        <v>316944</v>
      </c>
      <c r="D162" s="90">
        <v>213675</v>
      </c>
      <c r="E162" s="91" t="s">
        <v>2709</v>
      </c>
      <c r="F162" s="92" t="s">
        <v>2445</v>
      </c>
      <c r="G162" s="93" t="s">
        <v>3466</v>
      </c>
      <c r="H162" s="93">
        <v>1499044</v>
      </c>
      <c r="I162" s="97">
        <v>42685</v>
      </c>
      <c r="J162" s="93" t="s">
        <v>3469</v>
      </c>
    </row>
    <row r="163" spans="2:10" x14ac:dyDescent="0.2">
      <c r="B163" s="89">
        <v>159</v>
      </c>
      <c r="C163" s="89">
        <v>317393</v>
      </c>
      <c r="D163" s="90">
        <v>232744</v>
      </c>
      <c r="E163" s="91" t="s">
        <v>2709</v>
      </c>
      <c r="F163" s="92" t="s">
        <v>2446</v>
      </c>
      <c r="G163" s="93" t="s">
        <v>3466</v>
      </c>
      <c r="H163" s="93">
        <v>2901768</v>
      </c>
      <c r="I163" s="97">
        <v>42685</v>
      </c>
      <c r="J163" s="93" t="s">
        <v>3469</v>
      </c>
    </row>
    <row r="164" spans="2:10" x14ac:dyDescent="0.2">
      <c r="B164" s="89">
        <v>160</v>
      </c>
      <c r="C164" s="89">
        <v>318277</v>
      </c>
      <c r="D164" s="90">
        <v>204048</v>
      </c>
      <c r="E164" s="91" t="s">
        <v>2709</v>
      </c>
      <c r="F164" s="92" t="s">
        <v>2448</v>
      </c>
      <c r="G164" s="93" t="s">
        <v>3466</v>
      </c>
      <c r="H164" s="93">
        <v>2950000</v>
      </c>
      <c r="I164" s="97">
        <v>42685</v>
      </c>
      <c r="J164" s="93" t="s">
        <v>3469</v>
      </c>
    </row>
    <row r="165" spans="2:10" x14ac:dyDescent="0.2">
      <c r="B165" s="89">
        <v>161</v>
      </c>
      <c r="C165" s="89">
        <v>316683</v>
      </c>
      <c r="D165" s="90">
        <v>204136</v>
      </c>
      <c r="E165" s="91" t="s">
        <v>2709</v>
      </c>
      <c r="F165" s="92" t="s">
        <v>2449</v>
      </c>
      <c r="G165" s="93" t="s">
        <v>3466</v>
      </c>
      <c r="H165" s="93">
        <v>10000000</v>
      </c>
      <c r="I165" s="97">
        <v>42685</v>
      </c>
      <c r="J165" s="93" t="s">
        <v>3469</v>
      </c>
    </row>
    <row r="166" spans="2:10" x14ac:dyDescent="0.2">
      <c r="B166" s="89">
        <v>162</v>
      </c>
      <c r="C166" s="89">
        <v>324052</v>
      </c>
      <c r="D166" s="90">
        <v>204437</v>
      </c>
      <c r="E166" s="91" t="s">
        <v>2709</v>
      </c>
      <c r="F166" s="92" t="s">
        <v>2451</v>
      </c>
      <c r="G166" s="93" t="s">
        <v>3466</v>
      </c>
      <c r="H166" s="93">
        <v>2950000</v>
      </c>
      <c r="I166" s="97">
        <v>42685</v>
      </c>
      <c r="J166" s="93" t="s">
        <v>3469</v>
      </c>
    </row>
    <row r="167" spans="2:10" x14ac:dyDescent="0.2">
      <c r="B167" s="89">
        <v>163</v>
      </c>
      <c r="C167" s="89">
        <v>324467</v>
      </c>
      <c r="D167" s="90">
        <v>206062</v>
      </c>
      <c r="E167" s="91" t="s">
        <v>2709</v>
      </c>
      <c r="F167" s="92" t="s">
        <v>2452</v>
      </c>
      <c r="G167" s="93" t="s">
        <v>3466</v>
      </c>
      <c r="H167" s="93">
        <v>19818001</v>
      </c>
      <c r="I167" s="97">
        <v>42685</v>
      </c>
      <c r="J167" s="93" t="s">
        <v>3469</v>
      </c>
    </row>
    <row r="168" spans="2:10" x14ac:dyDescent="0.2">
      <c r="B168" s="89">
        <v>164</v>
      </c>
      <c r="C168" s="89">
        <v>324876</v>
      </c>
      <c r="D168" s="90">
        <v>208138</v>
      </c>
      <c r="E168" s="91" t="s">
        <v>2709</v>
      </c>
      <c r="F168" s="92" t="s">
        <v>1356</v>
      </c>
      <c r="G168" s="93" t="s">
        <v>3466</v>
      </c>
      <c r="H168" s="93">
        <v>2950000</v>
      </c>
      <c r="I168" s="97">
        <v>42685</v>
      </c>
      <c r="J168" s="93" t="s">
        <v>3469</v>
      </c>
    </row>
    <row r="169" spans="2:10" x14ac:dyDescent="0.2">
      <c r="B169" s="89">
        <v>165</v>
      </c>
      <c r="C169" s="89">
        <v>324526</v>
      </c>
      <c r="D169" s="90">
        <v>218519</v>
      </c>
      <c r="E169" s="91" t="s">
        <v>2709</v>
      </c>
      <c r="F169" s="92" t="s">
        <v>1332</v>
      </c>
      <c r="G169" s="93" t="s">
        <v>3466</v>
      </c>
      <c r="H169" s="93">
        <v>2950000</v>
      </c>
      <c r="I169" s="97">
        <v>42685</v>
      </c>
      <c r="J169" s="93" t="s">
        <v>3469</v>
      </c>
    </row>
    <row r="170" spans="2:10" x14ac:dyDescent="0.2">
      <c r="B170" s="89">
        <v>166</v>
      </c>
      <c r="C170" s="89">
        <v>317417</v>
      </c>
      <c r="D170" s="90">
        <v>217747</v>
      </c>
      <c r="E170" s="91" t="s">
        <v>2709</v>
      </c>
      <c r="F170" s="92" t="s">
        <v>1367</v>
      </c>
      <c r="G170" s="93" t="s">
        <v>3466</v>
      </c>
      <c r="H170" s="93">
        <v>6477000</v>
      </c>
      <c r="I170" s="97">
        <v>42685</v>
      </c>
      <c r="J170" s="93" t="s">
        <v>3469</v>
      </c>
    </row>
    <row r="171" spans="2:10" x14ac:dyDescent="0.2">
      <c r="B171" s="89">
        <v>167</v>
      </c>
      <c r="C171" s="89">
        <v>323809</v>
      </c>
      <c r="D171" s="90">
        <v>429610</v>
      </c>
      <c r="E171" s="91" t="s">
        <v>2792</v>
      </c>
      <c r="F171" s="92" t="s">
        <v>2821</v>
      </c>
      <c r="G171" s="93" t="s">
        <v>3466</v>
      </c>
      <c r="H171" s="93">
        <v>9999147</v>
      </c>
      <c r="I171" s="97">
        <v>42685</v>
      </c>
      <c r="J171" s="93" t="s">
        <v>3469</v>
      </c>
    </row>
    <row r="172" spans="2:10" x14ac:dyDescent="0.2">
      <c r="B172" s="89">
        <v>168</v>
      </c>
      <c r="C172" s="89">
        <v>316860</v>
      </c>
      <c r="D172" s="90">
        <v>425502</v>
      </c>
      <c r="E172" s="91" t="s">
        <v>2792</v>
      </c>
      <c r="F172" s="92" t="s">
        <v>2836</v>
      </c>
      <c r="G172" s="93" t="s">
        <v>3466</v>
      </c>
      <c r="H172" s="93">
        <v>6500000</v>
      </c>
      <c r="I172" s="97">
        <v>42685</v>
      </c>
      <c r="J172" s="93" t="s">
        <v>3469</v>
      </c>
    </row>
    <row r="173" spans="2:10" x14ac:dyDescent="0.2">
      <c r="B173" s="89">
        <v>169</v>
      </c>
      <c r="C173" s="89">
        <v>324505</v>
      </c>
      <c r="D173" s="90">
        <v>433297</v>
      </c>
      <c r="E173" s="91" t="s">
        <v>2792</v>
      </c>
      <c r="F173" s="92" t="s">
        <v>969</v>
      </c>
      <c r="G173" s="93" t="s">
        <v>3466</v>
      </c>
      <c r="H173" s="93">
        <v>9957102</v>
      </c>
      <c r="I173" s="97">
        <v>42685</v>
      </c>
      <c r="J173" s="93" t="s">
        <v>3469</v>
      </c>
    </row>
    <row r="174" spans="2:10" x14ac:dyDescent="0.2">
      <c r="B174" s="89">
        <v>170</v>
      </c>
      <c r="C174" s="89">
        <v>317349</v>
      </c>
      <c r="D174" s="90">
        <v>412177</v>
      </c>
      <c r="E174" s="91" t="s">
        <v>2792</v>
      </c>
      <c r="F174" s="92" t="s">
        <v>971</v>
      </c>
      <c r="G174" s="93" t="s">
        <v>3466</v>
      </c>
      <c r="H174" s="93">
        <v>9997708</v>
      </c>
      <c r="I174" s="97">
        <v>42685</v>
      </c>
      <c r="J174" s="93" t="s">
        <v>3469</v>
      </c>
    </row>
    <row r="175" spans="2:10" x14ac:dyDescent="0.2">
      <c r="B175" s="89">
        <v>171</v>
      </c>
      <c r="C175" s="89">
        <v>317842</v>
      </c>
      <c r="D175" s="90">
        <v>403106</v>
      </c>
      <c r="E175" s="91" t="s">
        <v>2792</v>
      </c>
      <c r="F175" s="92" t="s">
        <v>973</v>
      </c>
      <c r="G175" s="93" t="s">
        <v>3466</v>
      </c>
      <c r="H175" s="93">
        <v>19999999</v>
      </c>
      <c r="I175" s="97">
        <v>42685</v>
      </c>
      <c r="J175" s="93" t="s">
        <v>3469</v>
      </c>
    </row>
    <row r="176" spans="2:10" x14ac:dyDescent="0.2">
      <c r="B176" s="89">
        <v>172</v>
      </c>
      <c r="C176" s="89">
        <v>311781</v>
      </c>
      <c r="D176" s="90">
        <v>404206</v>
      </c>
      <c r="E176" s="91" t="s">
        <v>2792</v>
      </c>
      <c r="F176" s="92" t="s">
        <v>2811</v>
      </c>
      <c r="G176" s="93" t="s">
        <v>3466</v>
      </c>
      <c r="H176" s="93">
        <v>20000000</v>
      </c>
      <c r="I176" s="97">
        <v>42685</v>
      </c>
      <c r="J176" s="93" t="s">
        <v>3469</v>
      </c>
    </row>
    <row r="177" spans="2:10" x14ac:dyDescent="0.2">
      <c r="B177" s="89">
        <v>173</v>
      </c>
      <c r="C177" s="89">
        <v>316009</v>
      </c>
      <c r="D177" s="90">
        <v>421883</v>
      </c>
      <c r="E177" s="91" t="s">
        <v>2792</v>
      </c>
      <c r="F177" s="92" t="s">
        <v>2827</v>
      </c>
      <c r="G177" s="93" t="s">
        <v>3466</v>
      </c>
      <c r="H177" s="93">
        <v>181000000</v>
      </c>
      <c r="I177" s="97">
        <v>42685</v>
      </c>
      <c r="J177" s="93" t="s">
        <v>3469</v>
      </c>
    </row>
    <row r="178" spans="2:10" x14ac:dyDescent="0.2">
      <c r="B178" s="89">
        <v>174</v>
      </c>
      <c r="C178" s="89">
        <v>312435</v>
      </c>
      <c r="D178" s="90">
        <v>433075</v>
      </c>
      <c r="E178" s="91" t="s">
        <v>2792</v>
      </c>
      <c r="F178" s="92" t="s">
        <v>2837</v>
      </c>
      <c r="G178" s="93" t="s">
        <v>3466</v>
      </c>
      <c r="H178" s="93">
        <v>9274745</v>
      </c>
      <c r="I178" s="97">
        <v>42685</v>
      </c>
      <c r="J178" s="93" t="s">
        <v>3469</v>
      </c>
    </row>
    <row r="179" spans="2:10" x14ac:dyDescent="0.2">
      <c r="B179" s="89">
        <v>175</v>
      </c>
      <c r="C179" s="89">
        <v>312117</v>
      </c>
      <c r="D179" s="90">
        <v>402352</v>
      </c>
      <c r="E179" s="91" t="s">
        <v>2792</v>
      </c>
      <c r="F179" s="92" t="s">
        <v>984</v>
      </c>
      <c r="G179" s="93" t="s">
        <v>3466</v>
      </c>
      <c r="H179" s="93">
        <v>192969740</v>
      </c>
      <c r="I179" s="97">
        <v>42685</v>
      </c>
      <c r="J179" s="93" t="s">
        <v>3469</v>
      </c>
    </row>
    <row r="180" spans="2:10" x14ac:dyDescent="0.2">
      <c r="B180" s="89">
        <v>176</v>
      </c>
      <c r="C180" s="89">
        <v>312448</v>
      </c>
      <c r="D180" s="90">
        <v>431228</v>
      </c>
      <c r="E180" s="91" t="s">
        <v>2792</v>
      </c>
      <c r="F180" s="92" t="s">
        <v>2809</v>
      </c>
      <c r="G180" s="93" t="s">
        <v>3466</v>
      </c>
      <c r="H180" s="93">
        <v>20000000</v>
      </c>
      <c r="I180" s="97">
        <v>42685</v>
      </c>
      <c r="J180" s="93" t="s">
        <v>3469</v>
      </c>
    </row>
    <row r="181" spans="2:10" x14ac:dyDescent="0.2">
      <c r="B181" s="89">
        <v>177</v>
      </c>
      <c r="C181" s="89">
        <v>325112</v>
      </c>
      <c r="D181" s="90">
        <v>515662</v>
      </c>
      <c r="E181" s="91" t="s">
        <v>2840</v>
      </c>
      <c r="F181" s="92" t="s">
        <v>2900</v>
      </c>
      <c r="G181" s="93" t="s">
        <v>3466</v>
      </c>
      <c r="H181" s="93">
        <v>1496949</v>
      </c>
      <c r="I181" s="97">
        <v>42685</v>
      </c>
      <c r="J181" s="93" t="s">
        <v>3469</v>
      </c>
    </row>
    <row r="182" spans="2:10" x14ac:dyDescent="0.2">
      <c r="B182" s="89">
        <v>178</v>
      </c>
      <c r="C182" s="89">
        <v>312036</v>
      </c>
      <c r="D182" s="90">
        <v>526718</v>
      </c>
      <c r="E182" s="91" t="s">
        <v>2840</v>
      </c>
      <c r="F182" s="92" t="s">
        <v>2914</v>
      </c>
      <c r="G182" s="93" t="s">
        <v>3466</v>
      </c>
      <c r="H182" s="93">
        <v>10000000</v>
      </c>
      <c r="I182" s="97">
        <v>42685</v>
      </c>
      <c r="J182" s="93" t="s">
        <v>3469</v>
      </c>
    </row>
    <row r="183" spans="2:10" x14ac:dyDescent="0.2">
      <c r="B183" s="89">
        <v>179</v>
      </c>
      <c r="C183" s="89">
        <v>318246</v>
      </c>
      <c r="D183" s="90">
        <v>510357</v>
      </c>
      <c r="E183" s="91" t="s">
        <v>2840</v>
      </c>
      <c r="F183" s="92" t="s">
        <v>2852</v>
      </c>
      <c r="G183" s="93" t="s">
        <v>3466</v>
      </c>
      <c r="H183" s="93">
        <v>2950000</v>
      </c>
      <c r="I183" s="97">
        <v>42685</v>
      </c>
      <c r="J183" s="93" t="s">
        <v>3469</v>
      </c>
    </row>
    <row r="184" spans="2:10" x14ac:dyDescent="0.2">
      <c r="B184" s="89">
        <v>180</v>
      </c>
      <c r="C184" s="89">
        <v>317925</v>
      </c>
      <c r="D184" s="90">
        <v>533093</v>
      </c>
      <c r="E184" s="91" t="s">
        <v>2840</v>
      </c>
      <c r="F184" s="92" t="s">
        <v>985</v>
      </c>
      <c r="G184" s="93" t="s">
        <v>3466</v>
      </c>
      <c r="H184" s="93">
        <v>9805619</v>
      </c>
      <c r="I184" s="97">
        <v>42685</v>
      </c>
      <c r="J184" s="93" t="s">
        <v>3469</v>
      </c>
    </row>
    <row r="185" spans="2:10" x14ac:dyDescent="0.2">
      <c r="B185" s="89">
        <v>181</v>
      </c>
      <c r="C185" s="89">
        <v>317736</v>
      </c>
      <c r="D185" s="90">
        <v>528839</v>
      </c>
      <c r="E185" s="91" t="s">
        <v>2840</v>
      </c>
      <c r="F185" s="92" t="s">
        <v>987</v>
      </c>
      <c r="G185" s="93" t="s">
        <v>3466</v>
      </c>
      <c r="H185" s="93">
        <v>6500000</v>
      </c>
      <c r="I185" s="97">
        <v>42685</v>
      </c>
      <c r="J185" s="93" t="s">
        <v>3469</v>
      </c>
    </row>
    <row r="186" spans="2:10" x14ac:dyDescent="0.2">
      <c r="B186" s="89">
        <v>182</v>
      </c>
      <c r="C186" s="89">
        <v>324927</v>
      </c>
      <c r="D186" s="90">
        <v>508217</v>
      </c>
      <c r="E186" s="91" t="s">
        <v>2840</v>
      </c>
      <c r="F186" s="92" t="s">
        <v>988</v>
      </c>
      <c r="G186" s="93" t="s">
        <v>3466</v>
      </c>
      <c r="H186" s="93">
        <v>2950000</v>
      </c>
      <c r="I186" s="97">
        <v>42685</v>
      </c>
      <c r="J186" s="93" t="s">
        <v>3469</v>
      </c>
    </row>
    <row r="187" spans="2:10" x14ac:dyDescent="0.2">
      <c r="B187" s="89">
        <v>183</v>
      </c>
      <c r="C187" s="89">
        <v>324542</v>
      </c>
      <c r="D187" s="90">
        <v>526198</v>
      </c>
      <c r="E187" s="91" t="s">
        <v>2840</v>
      </c>
      <c r="F187" s="92" t="s">
        <v>3160</v>
      </c>
      <c r="G187" s="93" t="s">
        <v>3466</v>
      </c>
      <c r="H187" s="93">
        <v>1451928</v>
      </c>
      <c r="I187" s="97">
        <v>42685</v>
      </c>
      <c r="J187" s="93" t="s">
        <v>3469</v>
      </c>
    </row>
    <row r="188" spans="2:10" x14ac:dyDescent="0.2">
      <c r="B188" s="89">
        <v>184</v>
      </c>
      <c r="C188" s="89">
        <v>311857</v>
      </c>
      <c r="D188" s="90">
        <v>503823</v>
      </c>
      <c r="E188" s="91" t="s">
        <v>2840</v>
      </c>
      <c r="F188" s="92" t="s">
        <v>1045</v>
      </c>
      <c r="G188" s="93" t="s">
        <v>3466</v>
      </c>
      <c r="H188" s="93">
        <v>20000000</v>
      </c>
      <c r="I188" s="97">
        <v>42685</v>
      </c>
      <c r="J188" s="93" t="s">
        <v>3469</v>
      </c>
    </row>
    <row r="189" spans="2:10" x14ac:dyDescent="0.2">
      <c r="B189" s="89">
        <v>185</v>
      </c>
      <c r="C189" s="89">
        <v>312384</v>
      </c>
      <c r="D189" s="90">
        <v>504233</v>
      </c>
      <c r="E189" s="91" t="s">
        <v>2840</v>
      </c>
      <c r="F189" s="92" t="s">
        <v>3025</v>
      </c>
      <c r="G189" s="93" t="s">
        <v>3466</v>
      </c>
      <c r="H189" s="93">
        <v>19999198</v>
      </c>
      <c r="I189" s="97">
        <v>42685</v>
      </c>
      <c r="J189" s="93" t="s">
        <v>3469</v>
      </c>
    </row>
    <row r="190" spans="2:10" x14ac:dyDescent="0.2">
      <c r="B190" s="89">
        <v>186</v>
      </c>
      <c r="C190" s="89">
        <v>324796</v>
      </c>
      <c r="D190" s="90">
        <v>518184</v>
      </c>
      <c r="E190" s="91" t="s">
        <v>2840</v>
      </c>
      <c r="F190" s="92" t="s">
        <v>2904</v>
      </c>
      <c r="G190" s="93" t="s">
        <v>3466</v>
      </c>
      <c r="H190" s="93">
        <v>9996832</v>
      </c>
      <c r="I190" s="97">
        <v>42685</v>
      </c>
      <c r="J190" s="93" t="s">
        <v>3469</v>
      </c>
    </row>
    <row r="191" spans="2:10" x14ac:dyDescent="0.2">
      <c r="B191" s="89">
        <v>187</v>
      </c>
      <c r="C191" s="89">
        <v>311817</v>
      </c>
      <c r="D191" s="90">
        <v>527049</v>
      </c>
      <c r="E191" s="91" t="s">
        <v>2840</v>
      </c>
      <c r="F191" s="92" t="s">
        <v>2877</v>
      </c>
      <c r="G191" s="93" t="s">
        <v>3466</v>
      </c>
      <c r="H191" s="93">
        <v>1500000</v>
      </c>
      <c r="I191" s="97">
        <v>42685</v>
      </c>
      <c r="J191" s="93" t="s">
        <v>3469</v>
      </c>
    </row>
    <row r="192" spans="2:10" x14ac:dyDescent="0.2">
      <c r="B192" s="89">
        <v>188</v>
      </c>
      <c r="C192" s="89">
        <v>324777</v>
      </c>
      <c r="D192" s="90">
        <v>533303</v>
      </c>
      <c r="E192" s="91" t="s">
        <v>2840</v>
      </c>
      <c r="F192" s="92" t="s">
        <v>2886</v>
      </c>
      <c r="G192" s="93" t="s">
        <v>3466</v>
      </c>
      <c r="H192" s="93">
        <v>1499985</v>
      </c>
      <c r="I192" s="97">
        <v>42685</v>
      </c>
      <c r="J192" s="93" t="s">
        <v>3469</v>
      </c>
    </row>
    <row r="193" spans="2:10" x14ac:dyDescent="0.2">
      <c r="B193" s="89">
        <v>189</v>
      </c>
      <c r="C193" s="89">
        <v>323113</v>
      </c>
      <c r="D193" s="90">
        <v>505926</v>
      </c>
      <c r="E193" s="91" t="s">
        <v>2840</v>
      </c>
      <c r="F193" s="92" t="s">
        <v>2846</v>
      </c>
      <c r="G193" s="93" t="s">
        <v>3466</v>
      </c>
      <c r="H193" s="93">
        <v>20000000</v>
      </c>
      <c r="I193" s="97">
        <v>42685</v>
      </c>
      <c r="J193" s="93" t="s">
        <v>3469</v>
      </c>
    </row>
    <row r="194" spans="2:10" x14ac:dyDescent="0.2">
      <c r="B194" s="89">
        <v>190</v>
      </c>
      <c r="C194" s="89">
        <v>324924</v>
      </c>
      <c r="D194" s="90">
        <v>518944</v>
      </c>
      <c r="E194" s="91" t="s">
        <v>2840</v>
      </c>
      <c r="F194" s="92" t="s">
        <v>3153</v>
      </c>
      <c r="G194" s="93" t="s">
        <v>3466</v>
      </c>
      <c r="H194" s="93">
        <v>9996501</v>
      </c>
      <c r="I194" s="97">
        <v>42685</v>
      </c>
      <c r="J194" s="93" t="s">
        <v>3469</v>
      </c>
    </row>
    <row r="195" spans="2:10" x14ac:dyDescent="0.2">
      <c r="B195" s="89">
        <v>191</v>
      </c>
      <c r="C195" s="89">
        <v>324357</v>
      </c>
      <c r="D195" s="90">
        <v>514474</v>
      </c>
      <c r="E195" s="91" t="s">
        <v>2840</v>
      </c>
      <c r="F195" s="92" t="s">
        <v>3148</v>
      </c>
      <c r="G195" s="93" t="s">
        <v>3466</v>
      </c>
      <c r="H195" s="93">
        <v>19870224</v>
      </c>
      <c r="I195" s="97">
        <v>42685</v>
      </c>
      <c r="J195" s="93" t="s">
        <v>3469</v>
      </c>
    </row>
    <row r="196" spans="2:10" x14ac:dyDescent="0.2">
      <c r="B196" s="89">
        <v>192</v>
      </c>
      <c r="C196" s="89">
        <v>316983</v>
      </c>
      <c r="D196" s="90">
        <v>531006</v>
      </c>
      <c r="E196" s="91" t="s">
        <v>2840</v>
      </c>
      <c r="F196" s="92" t="s">
        <v>997</v>
      </c>
      <c r="G196" s="93" t="s">
        <v>3466</v>
      </c>
      <c r="H196" s="93">
        <v>2920005</v>
      </c>
      <c r="I196" s="97">
        <v>42685</v>
      </c>
      <c r="J196" s="93" t="s">
        <v>3469</v>
      </c>
    </row>
    <row r="197" spans="2:10" x14ac:dyDescent="0.2">
      <c r="B197" s="89">
        <v>193</v>
      </c>
      <c r="C197" s="89">
        <v>317294</v>
      </c>
      <c r="D197" s="90">
        <v>505306</v>
      </c>
      <c r="E197" s="91" t="s">
        <v>2840</v>
      </c>
      <c r="F197" s="92" t="s">
        <v>998</v>
      </c>
      <c r="G197" s="93" t="s">
        <v>3466</v>
      </c>
      <c r="H197" s="93">
        <v>44000000</v>
      </c>
      <c r="I197" s="97">
        <v>42685</v>
      </c>
      <c r="J197" s="93" t="s">
        <v>3469</v>
      </c>
    </row>
    <row r="198" spans="2:10" x14ac:dyDescent="0.2">
      <c r="B198" s="89">
        <v>194</v>
      </c>
      <c r="C198" s="89">
        <v>311821</v>
      </c>
      <c r="D198" s="90">
        <v>513596</v>
      </c>
      <c r="E198" s="91" t="s">
        <v>2840</v>
      </c>
      <c r="F198" s="92" t="s">
        <v>1000</v>
      </c>
      <c r="G198" s="93" t="s">
        <v>3466</v>
      </c>
      <c r="H198" s="93">
        <v>19998809</v>
      </c>
      <c r="I198" s="97">
        <v>42685</v>
      </c>
      <c r="J198" s="93" t="s">
        <v>3469</v>
      </c>
    </row>
    <row r="199" spans="2:10" x14ac:dyDescent="0.2">
      <c r="B199" s="89">
        <v>195</v>
      </c>
      <c r="C199" s="89">
        <v>312466</v>
      </c>
      <c r="D199" s="90">
        <v>532887</v>
      </c>
      <c r="E199" s="91" t="s">
        <v>2840</v>
      </c>
      <c r="F199" s="92" t="s">
        <v>1002</v>
      </c>
      <c r="G199" s="93" t="s">
        <v>3466</v>
      </c>
      <c r="H199" s="93">
        <v>20000000</v>
      </c>
      <c r="I199" s="97">
        <v>42685</v>
      </c>
      <c r="J199" s="93" t="s">
        <v>3469</v>
      </c>
    </row>
    <row r="200" spans="2:10" x14ac:dyDescent="0.2">
      <c r="B200" s="89">
        <v>196</v>
      </c>
      <c r="C200" s="89">
        <v>311833</v>
      </c>
      <c r="D200" s="90">
        <v>534111</v>
      </c>
      <c r="E200" s="91" t="s">
        <v>2840</v>
      </c>
      <c r="F200" s="92" t="s">
        <v>1005</v>
      </c>
      <c r="G200" s="93" t="s">
        <v>3466</v>
      </c>
      <c r="H200" s="93">
        <v>10000000</v>
      </c>
      <c r="I200" s="97">
        <v>42685</v>
      </c>
      <c r="J200" s="93" t="s">
        <v>3469</v>
      </c>
    </row>
    <row r="201" spans="2:10" x14ac:dyDescent="0.2">
      <c r="B201" s="89">
        <v>197</v>
      </c>
      <c r="C201" s="89">
        <v>317181</v>
      </c>
      <c r="D201" s="90">
        <v>531954</v>
      </c>
      <c r="E201" s="91" t="s">
        <v>2840</v>
      </c>
      <c r="F201" s="92" t="s">
        <v>2884</v>
      </c>
      <c r="G201" s="93" t="s">
        <v>3466</v>
      </c>
      <c r="H201" s="93">
        <v>1500000</v>
      </c>
      <c r="I201" s="97">
        <v>42685</v>
      </c>
      <c r="J201" s="93" t="s">
        <v>3469</v>
      </c>
    </row>
    <row r="202" spans="2:10" x14ac:dyDescent="0.2">
      <c r="B202" s="89">
        <v>198</v>
      </c>
      <c r="C202" s="89">
        <v>312547</v>
      </c>
      <c r="D202" s="90">
        <v>506123</v>
      </c>
      <c r="E202" s="91" t="s">
        <v>2840</v>
      </c>
      <c r="F202" s="92" t="s">
        <v>1007</v>
      </c>
      <c r="G202" s="93" t="s">
        <v>3466</v>
      </c>
      <c r="H202" s="93">
        <v>6500000</v>
      </c>
      <c r="I202" s="97">
        <v>42685</v>
      </c>
      <c r="J202" s="93" t="s">
        <v>3469</v>
      </c>
    </row>
    <row r="203" spans="2:10" x14ac:dyDescent="0.2">
      <c r="B203" s="89">
        <v>199</v>
      </c>
      <c r="C203" s="89">
        <v>324652</v>
      </c>
      <c r="D203" s="90">
        <v>527669</v>
      </c>
      <c r="E203" s="91" t="s">
        <v>2840</v>
      </c>
      <c r="F203" s="92" t="s">
        <v>2978</v>
      </c>
      <c r="G203" s="93" t="s">
        <v>3466</v>
      </c>
      <c r="H203" s="93">
        <v>6500000</v>
      </c>
      <c r="I203" s="97">
        <v>42685</v>
      </c>
      <c r="J203" s="93" t="s">
        <v>3469</v>
      </c>
    </row>
    <row r="204" spans="2:10" x14ac:dyDescent="0.2">
      <c r="B204" s="89">
        <v>200</v>
      </c>
      <c r="C204" s="89">
        <v>311825</v>
      </c>
      <c r="D204" s="90">
        <v>505865</v>
      </c>
      <c r="E204" s="91" t="s">
        <v>2840</v>
      </c>
      <c r="F204" s="92" t="s">
        <v>1008</v>
      </c>
      <c r="G204" s="93" t="s">
        <v>3466</v>
      </c>
      <c r="H204" s="93">
        <v>9999919</v>
      </c>
      <c r="I204" s="97">
        <v>42685</v>
      </c>
      <c r="J204" s="93" t="s">
        <v>3469</v>
      </c>
    </row>
    <row r="205" spans="2:10" x14ac:dyDescent="0.2">
      <c r="B205" s="89">
        <v>201</v>
      </c>
      <c r="C205" s="89">
        <v>318276</v>
      </c>
      <c r="D205" s="90">
        <v>513356</v>
      </c>
      <c r="E205" s="91" t="s">
        <v>2840</v>
      </c>
      <c r="F205" s="92" t="s">
        <v>2860</v>
      </c>
      <c r="G205" s="93" t="s">
        <v>3466</v>
      </c>
      <c r="H205" s="93">
        <v>1500000</v>
      </c>
      <c r="I205" s="97">
        <v>42685</v>
      </c>
      <c r="J205" s="93" t="s">
        <v>3469</v>
      </c>
    </row>
    <row r="206" spans="2:10" x14ac:dyDescent="0.2">
      <c r="B206" s="89">
        <v>202</v>
      </c>
      <c r="C206" s="89">
        <v>325999</v>
      </c>
      <c r="D206" s="90">
        <v>502741</v>
      </c>
      <c r="E206" s="91" t="s">
        <v>2840</v>
      </c>
      <c r="F206" s="92" t="s">
        <v>2888</v>
      </c>
      <c r="G206" s="93" t="s">
        <v>3466</v>
      </c>
      <c r="H206" s="93">
        <v>6499809</v>
      </c>
      <c r="I206" s="97">
        <v>42685</v>
      </c>
      <c r="J206" s="93" t="s">
        <v>3469</v>
      </c>
    </row>
    <row r="207" spans="2:10" x14ac:dyDescent="0.2">
      <c r="B207" s="89">
        <v>203</v>
      </c>
      <c r="C207" s="89">
        <v>312550</v>
      </c>
      <c r="D207" s="90">
        <v>531723</v>
      </c>
      <c r="E207" s="91" t="s">
        <v>2840</v>
      </c>
      <c r="F207" s="92" t="s">
        <v>1010</v>
      </c>
      <c r="G207" s="93" t="s">
        <v>3466</v>
      </c>
      <c r="H207" s="93">
        <v>6499974</v>
      </c>
      <c r="I207" s="97">
        <v>42685</v>
      </c>
      <c r="J207" s="93" t="s">
        <v>3469</v>
      </c>
    </row>
    <row r="208" spans="2:10" x14ac:dyDescent="0.2">
      <c r="B208" s="89">
        <v>204</v>
      </c>
      <c r="C208" s="89">
        <v>322057</v>
      </c>
      <c r="D208" s="90">
        <v>528732</v>
      </c>
      <c r="E208" s="91" t="s">
        <v>2840</v>
      </c>
      <c r="F208" s="92" t="s">
        <v>2917</v>
      </c>
      <c r="G208" s="93" t="s">
        <v>3466</v>
      </c>
      <c r="H208" s="93">
        <v>1499758</v>
      </c>
      <c r="I208" s="97">
        <v>42685</v>
      </c>
      <c r="J208" s="93" t="s">
        <v>3469</v>
      </c>
    </row>
    <row r="209" spans="2:10" x14ac:dyDescent="0.2">
      <c r="B209" s="89">
        <v>205</v>
      </c>
      <c r="C209" s="89">
        <v>322750</v>
      </c>
      <c r="D209" s="90">
        <v>509706</v>
      </c>
      <c r="E209" s="91" t="s">
        <v>2840</v>
      </c>
      <c r="F209" s="92" t="s">
        <v>2962</v>
      </c>
      <c r="G209" s="93" t="s">
        <v>3466</v>
      </c>
      <c r="H209" s="93">
        <v>1500000</v>
      </c>
      <c r="I209" s="97">
        <v>42685</v>
      </c>
      <c r="J209" s="93" t="s">
        <v>3469</v>
      </c>
    </row>
    <row r="210" spans="2:10" x14ac:dyDescent="0.2">
      <c r="B210" s="89">
        <v>206</v>
      </c>
      <c r="C210" s="89">
        <v>316800</v>
      </c>
      <c r="D210" s="90">
        <v>515936</v>
      </c>
      <c r="E210" s="91" t="s">
        <v>2840</v>
      </c>
      <c r="F210" s="92" t="s">
        <v>3150</v>
      </c>
      <c r="G210" s="93" t="s">
        <v>3466</v>
      </c>
      <c r="H210" s="93">
        <v>44000001</v>
      </c>
      <c r="I210" s="97">
        <v>42685</v>
      </c>
      <c r="J210" s="93" t="s">
        <v>3469</v>
      </c>
    </row>
    <row r="211" spans="2:10" x14ac:dyDescent="0.2">
      <c r="B211" s="89">
        <v>207</v>
      </c>
      <c r="C211" s="89">
        <v>311812</v>
      </c>
      <c r="D211" s="90">
        <v>511226</v>
      </c>
      <c r="E211" s="91" t="s">
        <v>2840</v>
      </c>
      <c r="F211" s="92" t="s">
        <v>2856</v>
      </c>
      <c r="G211" s="93" t="s">
        <v>3466</v>
      </c>
      <c r="H211" s="93">
        <v>10036810</v>
      </c>
      <c r="I211" s="97">
        <v>42685</v>
      </c>
      <c r="J211" s="93" t="s">
        <v>3469</v>
      </c>
    </row>
    <row r="212" spans="2:10" x14ac:dyDescent="0.2">
      <c r="B212" s="89">
        <v>208</v>
      </c>
      <c r="C212" s="89">
        <v>318264</v>
      </c>
      <c r="D212" s="90">
        <v>522187</v>
      </c>
      <c r="E212" s="91" t="s">
        <v>2840</v>
      </c>
      <c r="F212" s="92" t="s">
        <v>3155</v>
      </c>
      <c r="G212" s="93" t="s">
        <v>3466</v>
      </c>
      <c r="H212" s="93">
        <v>2950000</v>
      </c>
      <c r="I212" s="97">
        <v>42685</v>
      </c>
      <c r="J212" s="93" t="s">
        <v>3469</v>
      </c>
    </row>
    <row r="213" spans="2:10" x14ac:dyDescent="0.2">
      <c r="B213" s="89">
        <v>209</v>
      </c>
      <c r="C213" s="89">
        <v>323736</v>
      </c>
      <c r="D213" s="90">
        <v>504604</v>
      </c>
      <c r="E213" s="91" t="s">
        <v>2840</v>
      </c>
      <c r="F213" s="92" t="s">
        <v>1024</v>
      </c>
      <c r="G213" s="93" t="s">
        <v>3466</v>
      </c>
      <c r="H213" s="93">
        <v>20000000</v>
      </c>
      <c r="I213" s="97">
        <v>42685</v>
      </c>
      <c r="J213" s="93" t="s">
        <v>3469</v>
      </c>
    </row>
    <row r="214" spans="2:10" x14ac:dyDescent="0.2">
      <c r="B214" s="89">
        <v>210</v>
      </c>
      <c r="C214" s="89">
        <v>324269</v>
      </c>
      <c r="D214" s="90">
        <v>502282</v>
      </c>
      <c r="E214" s="91" t="s">
        <v>2840</v>
      </c>
      <c r="F214" s="92" t="s">
        <v>1025</v>
      </c>
      <c r="G214" s="93" t="s">
        <v>3466</v>
      </c>
      <c r="H214" s="93">
        <v>2950000</v>
      </c>
      <c r="I214" s="97">
        <v>42685</v>
      </c>
      <c r="J214" s="93" t="s">
        <v>3469</v>
      </c>
    </row>
    <row r="215" spans="2:10" x14ac:dyDescent="0.2">
      <c r="B215" s="89">
        <v>211</v>
      </c>
      <c r="C215" s="89">
        <v>312118</v>
      </c>
      <c r="D215" s="90">
        <v>512159</v>
      </c>
      <c r="E215" s="91" t="s">
        <v>2840</v>
      </c>
      <c r="F215" s="92" t="s">
        <v>1027</v>
      </c>
      <c r="G215" s="93" t="s">
        <v>3466</v>
      </c>
      <c r="H215" s="93">
        <v>9999095</v>
      </c>
      <c r="I215" s="97">
        <v>42685</v>
      </c>
      <c r="J215" s="93" t="s">
        <v>3469</v>
      </c>
    </row>
    <row r="216" spans="2:10" x14ac:dyDescent="0.2">
      <c r="B216" s="89">
        <v>212</v>
      </c>
      <c r="C216" s="89">
        <v>325105</v>
      </c>
      <c r="D216" s="90">
        <v>515839</v>
      </c>
      <c r="E216" s="91" t="s">
        <v>2840</v>
      </c>
      <c r="F216" s="92" t="s">
        <v>2901</v>
      </c>
      <c r="G216" s="93" t="s">
        <v>3466</v>
      </c>
      <c r="H216" s="93">
        <v>2950000</v>
      </c>
      <c r="I216" s="97">
        <v>42685</v>
      </c>
      <c r="J216" s="93" t="s">
        <v>3469</v>
      </c>
    </row>
    <row r="217" spans="2:10" x14ac:dyDescent="0.2">
      <c r="B217" s="89">
        <v>213</v>
      </c>
      <c r="C217" s="89">
        <v>311881</v>
      </c>
      <c r="D217" s="90">
        <v>525399</v>
      </c>
      <c r="E217" s="91" t="s">
        <v>2840</v>
      </c>
      <c r="F217" s="92" t="s">
        <v>1050</v>
      </c>
      <c r="G217" s="93" t="s">
        <v>3466</v>
      </c>
      <c r="H217" s="93">
        <v>19999242</v>
      </c>
      <c r="I217" s="97">
        <v>42685</v>
      </c>
      <c r="J217" s="93" t="s">
        <v>3469</v>
      </c>
    </row>
    <row r="218" spans="2:10" x14ac:dyDescent="0.2">
      <c r="B218" s="89">
        <v>214</v>
      </c>
      <c r="C218" s="89">
        <v>317156</v>
      </c>
      <c r="D218" s="90">
        <v>516577</v>
      </c>
      <c r="E218" s="91" t="s">
        <v>2840</v>
      </c>
      <c r="F218" s="92" t="s">
        <v>1031</v>
      </c>
      <c r="G218" s="93" t="s">
        <v>3466</v>
      </c>
      <c r="H218" s="93">
        <v>1500000</v>
      </c>
      <c r="I218" s="97">
        <v>42685</v>
      </c>
      <c r="J218" s="93" t="s">
        <v>3469</v>
      </c>
    </row>
    <row r="219" spans="2:10" x14ac:dyDescent="0.2">
      <c r="B219" s="89">
        <v>215</v>
      </c>
      <c r="C219" s="89">
        <v>312553</v>
      </c>
      <c r="D219" s="90">
        <v>520233</v>
      </c>
      <c r="E219" s="91" t="s">
        <v>2840</v>
      </c>
      <c r="F219" s="92" t="s">
        <v>2487</v>
      </c>
      <c r="G219" s="93" t="s">
        <v>3466</v>
      </c>
      <c r="H219" s="93">
        <v>9998241</v>
      </c>
      <c r="I219" s="97">
        <v>42685</v>
      </c>
      <c r="J219" s="93" t="s">
        <v>3469</v>
      </c>
    </row>
    <row r="220" spans="2:10" x14ac:dyDescent="0.2">
      <c r="B220" s="89">
        <v>216</v>
      </c>
      <c r="C220" s="89">
        <v>316195</v>
      </c>
      <c r="D220" s="90">
        <v>515680</v>
      </c>
      <c r="E220" s="91" t="s">
        <v>2840</v>
      </c>
      <c r="F220" s="92" t="s">
        <v>2862</v>
      </c>
      <c r="G220" s="93" t="s">
        <v>3466</v>
      </c>
      <c r="H220" s="93">
        <v>6500000</v>
      </c>
      <c r="I220" s="97">
        <v>42685</v>
      </c>
      <c r="J220" s="93" t="s">
        <v>3469</v>
      </c>
    </row>
    <row r="221" spans="2:10" x14ac:dyDescent="0.2">
      <c r="B221" s="89">
        <v>217</v>
      </c>
      <c r="C221" s="89">
        <v>311864</v>
      </c>
      <c r="D221" s="90">
        <v>532993</v>
      </c>
      <c r="E221" s="91" t="s">
        <v>2840</v>
      </c>
      <c r="F221" s="92" t="s">
        <v>2489</v>
      </c>
      <c r="G221" s="93" t="s">
        <v>3466</v>
      </c>
      <c r="H221" s="93">
        <v>10000000</v>
      </c>
      <c r="I221" s="97">
        <v>42685</v>
      </c>
      <c r="J221" s="93" t="s">
        <v>3469</v>
      </c>
    </row>
    <row r="222" spans="2:10" x14ac:dyDescent="0.2">
      <c r="B222" s="89">
        <v>218</v>
      </c>
      <c r="C222" s="89">
        <v>316174</v>
      </c>
      <c r="D222" s="90">
        <v>507764</v>
      </c>
      <c r="E222" s="91" t="s">
        <v>2840</v>
      </c>
      <c r="F222" s="92" t="s">
        <v>2490</v>
      </c>
      <c r="G222" s="93" t="s">
        <v>3466</v>
      </c>
      <c r="H222" s="93">
        <v>2950000</v>
      </c>
      <c r="I222" s="97">
        <v>42685</v>
      </c>
      <c r="J222" s="93" t="s">
        <v>3469</v>
      </c>
    </row>
    <row r="223" spans="2:10" x14ac:dyDescent="0.2">
      <c r="B223" s="89">
        <v>219</v>
      </c>
      <c r="C223" s="89">
        <v>312277</v>
      </c>
      <c r="D223" s="90">
        <v>513374</v>
      </c>
      <c r="E223" s="91" t="s">
        <v>2840</v>
      </c>
      <c r="F223" s="92" t="s">
        <v>3031</v>
      </c>
      <c r="G223" s="93" t="s">
        <v>3466</v>
      </c>
      <c r="H223" s="93">
        <v>19952844</v>
      </c>
      <c r="I223" s="97">
        <v>42685</v>
      </c>
      <c r="J223" s="93" t="s">
        <v>3469</v>
      </c>
    </row>
    <row r="224" spans="2:10" x14ac:dyDescent="0.2">
      <c r="B224" s="89">
        <v>220</v>
      </c>
      <c r="C224" s="89">
        <v>312098</v>
      </c>
      <c r="D224" s="90">
        <v>515264</v>
      </c>
      <c r="E224" s="91" t="s">
        <v>2840</v>
      </c>
      <c r="F224" s="92" t="s">
        <v>3149</v>
      </c>
      <c r="G224" s="93" t="s">
        <v>3466</v>
      </c>
      <c r="H224" s="93">
        <v>2950000</v>
      </c>
      <c r="I224" s="97">
        <v>42685</v>
      </c>
      <c r="J224" s="93" t="s">
        <v>3469</v>
      </c>
    </row>
    <row r="225" spans="2:10" x14ac:dyDescent="0.2">
      <c r="B225" s="89">
        <v>221</v>
      </c>
      <c r="C225" s="89">
        <v>311792</v>
      </c>
      <c r="D225" s="90">
        <v>505458</v>
      </c>
      <c r="E225" s="91" t="s">
        <v>2840</v>
      </c>
      <c r="F225" s="92" t="s">
        <v>2989</v>
      </c>
      <c r="G225" s="93" t="s">
        <v>3466</v>
      </c>
      <c r="H225" s="93">
        <v>20000000</v>
      </c>
      <c r="I225" s="97">
        <v>42685</v>
      </c>
      <c r="J225" s="93" t="s">
        <v>3469</v>
      </c>
    </row>
    <row r="226" spans="2:10" x14ac:dyDescent="0.2">
      <c r="B226" s="89">
        <v>222</v>
      </c>
      <c r="C226" s="89">
        <v>326264</v>
      </c>
      <c r="D226" s="90">
        <v>517349</v>
      </c>
      <c r="E226" s="91" t="s">
        <v>2840</v>
      </c>
      <c r="F226" s="92" t="s">
        <v>2492</v>
      </c>
      <c r="G226" s="93" t="s">
        <v>3466</v>
      </c>
      <c r="H226" s="93">
        <v>2950000</v>
      </c>
      <c r="I226" s="97">
        <v>42685</v>
      </c>
      <c r="J226" s="93" t="s">
        <v>3469</v>
      </c>
    </row>
    <row r="227" spans="2:10" x14ac:dyDescent="0.2">
      <c r="B227" s="89">
        <v>223</v>
      </c>
      <c r="C227" s="89">
        <v>312501</v>
      </c>
      <c r="D227" s="90">
        <v>522840</v>
      </c>
      <c r="E227" s="91" t="s">
        <v>2840</v>
      </c>
      <c r="F227" s="92" t="s">
        <v>2493</v>
      </c>
      <c r="G227" s="93" t="s">
        <v>3466</v>
      </c>
      <c r="H227" s="93">
        <v>20000000</v>
      </c>
      <c r="I227" s="97">
        <v>42685</v>
      </c>
      <c r="J227" s="93" t="s">
        <v>3469</v>
      </c>
    </row>
    <row r="228" spans="2:10" x14ac:dyDescent="0.2">
      <c r="B228" s="89">
        <v>224</v>
      </c>
      <c r="C228" s="89">
        <v>324501</v>
      </c>
      <c r="D228" s="90">
        <v>511448</v>
      </c>
      <c r="E228" s="91" t="s">
        <v>2840</v>
      </c>
      <c r="F228" s="92" t="s">
        <v>3166</v>
      </c>
      <c r="G228" s="93" t="s">
        <v>3466</v>
      </c>
      <c r="H228" s="93">
        <v>2948400</v>
      </c>
      <c r="I228" s="97">
        <v>42685</v>
      </c>
      <c r="J228" s="93" t="s">
        <v>3469</v>
      </c>
    </row>
    <row r="229" spans="2:10" x14ac:dyDescent="0.2">
      <c r="B229" s="89">
        <v>225</v>
      </c>
      <c r="C229" s="89">
        <v>312144</v>
      </c>
      <c r="D229" s="90">
        <v>512399</v>
      </c>
      <c r="E229" s="91" t="s">
        <v>2840</v>
      </c>
      <c r="F229" s="92" t="s">
        <v>2495</v>
      </c>
      <c r="G229" s="93" t="s">
        <v>3466</v>
      </c>
      <c r="H229" s="93">
        <v>43996102</v>
      </c>
      <c r="I229" s="97">
        <v>42685</v>
      </c>
      <c r="J229" s="93" t="s">
        <v>3469</v>
      </c>
    </row>
    <row r="230" spans="2:10" x14ac:dyDescent="0.2">
      <c r="B230" s="89">
        <v>226</v>
      </c>
      <c r="C230" s="89">
        <v>316954</v>
      </c>
      <c r="D230" s="90">
        <v>510612</v>
      </c>
      <c r="E230" s="91" t="s">
        <v>2840</v>
      </c>
      <c r="F230" s="92" t="s">
        <v>2854</v>
      </c>
      <c r="G230" s="93" t="s">
        <v>3466</v>
      </c>
      <c r="H230" s="93">
        <v>2899410</v>
      </c>
      <c r="I230" s="97">
        <v>42685</v>
      </c>
      <c r="J230" s="93" t="s">
        <v>3469</v>
      </c>
    </row>
    <row r="231" spans="2:10" x14ac:dyDescent="0.2">
      <c r="B231" s="89">
        <v>227</v>
      </c>
      <c r="C231" s="89">
        <v>322706</v>
      </c>
      <c r="D231" s="90">
        <v>516559</v>
      </c>
      <c r="E231" s="91" t="s">
        <v>2840</v>
      </c>
      <c r="F231" s="92" t="s">
        <v>2994</v>
      </c>
      <c r="G231" s="93" t="s">
        <v>3466</v>
      </c>
      <c r="H231" s="93">
        <v>3000000</v>
      </c>
      <c r="I231" s="97">
        <v>42685</v>
      </c>
      <c r="J231" s="93" t="s">
        <v>3469</v>
      </c>
    </row>
    <row r="232" spans="2:10" x14ac:dyDescent="0.2">
      <c r="B232" s="89">
        <v>228</v>
      </c>
      <c r="C232" s="89">
        <v>317551</v>
      </c>
      <c r="D232" s="90">
        <v>526231</v>
      </c>
      <c r="E232" s="91" t="s">
        <v>2840</v>
      </c>
      <c r="F232" s="92" t="s">
        <v>2876</v>
      </c>
      <c r="G232" s="93" t="s">
        <v>3466</v>
      </c>
      <c r="H232" s="93">
        <v>2949875</v>
      </c>
      <c r="I232" s="97">
        <v>42685</v>
      </c>
      <c r="J232" s="93" t="s">
        <v>3469</v>
      </c>
    </row>
    <row r="233" spans="2:10" x14ac:dyDescent="0.2">
      <c r="B233" s="89">
        <v>229</v>
      </c>
      <c r="C233" s="89">
        <v>317086</v>
      </c>
      <c r="D233" s="90">
        <v>502024</v>
      </c>
      <c r="E233" s="91" t="s">
        <v>2840</v>
      </c>
      <c r="F233" s="92" t="s">
        <v>2841</v>
      </c>
      <c r="G233" s="93" t="s">
        <v>3466</v>
      </c>
      <c r="H233" s="93">
        <v>6500000</v>
      </c>
      <c r="I233" s="97">
        <v>42685</v>
      </c>
      <c r="J233" s="93" t="s">
        <v>3469</v>
      </c>
    </row>
    <row r="234" spans="2:10" x14ac:dyDescent="0.2">
      <c r="B234" s="89">
        <v>230</v>
      </c>
      <c r="C234" s="89">
        <v>316818</v>
      </c>
      <c r="D234" s="90">
        <v>525618</v>
      </c>
      <c r="E234" s="91" t="s">
        <v>2840</v>
      </c>
      <c r="F234" s="92" t="s">
        <v>2912</v>
      </c>
      <c r="G234" s="93" t="s">
        <v>3466</v>
      </c>
      <c r="H234" s="93">
        <v>20000000</v>
      </c>
      <c r="I234" s="97">
        <v>42685</v>
      </c>
      <c r="J234" s="93" t="s">
        <v>3469</v>
      </c>
    </row>
    <row r="235" spans="2:10" x14ac:dyDescent="0.2">
      <c r="B235" s="89">
        <v>231</v>
      </c>
      <c r="C235" s="89">
        <v>324931</v>
      </c>
      <c r="D235" s="90">
        <v>511758</v>
      </c>
      <c r="E235" s="91" t="s">
        <v>2840</v>
      </c>
      <c r="F235" s="92" t="s">
        <v>2859</v>
      </c>
      <c r="G235" s="93" t="s">
        <v>3466</v>
      </c>
      <c r="H235" s="93">
        <v>2915901</v>
      </c>
      <c r="I235" s="97">
        <v>42685</v>
      </c>
      <c r="J235" s="93" t="s">
        <v>3469</v>
      </c>
    </row>
    <row r="236" spans="2:10" x14ac:dyDescent="0.2">
      <c r="B236" s="89">
        <v>232</v>
      </c>
      <c r="C236" s="89">
        <v>311968</v>
      </c>
      <c r="D236" s="90">
        <v>513833</v>
      </c>
      <c r="E236" s="91" t="s">
        <v>2840</v>
      </c>
      <c r="F236" s="92" t="s">
        <v>1047</v>
      </c>
      <c r="G236" s="93" t="s">
        <v>3466</v>
      </c>
      <c r="H236" s="93">
        <v>181000000</v>
      </c>
      <c r="I236" s="97">
        <v>42685</v>
      </c>
      <c r="J236" s="93" t="s">
        <v>3469</v>
      </c>
    </row>
    <row r="237" spans="2:10" x14ac:dyDescent="0.2">
      <c r="B237" s="89">
        <v>233</v>
      </c>
      <c r="C237" s="89">
        <v>315884</v>
      </c>
      <c r="D237" s="90">
        <v>511323</v>
      </c>
      <c r="E237" s="91" t="s">
        <v>2840</v>
      </c>
      <c r="F237" s="92" t="s">
        <v>2502</v>
      </c>
      <c r="G237" s="93" t="s">
        <v>3466</v>
      </c>
      <c r="H237" s="93">
        <v>112000000</v>
      </c>
      <c r="I237" s="97">
        <v>42685</v>
      </c>
      <c r="J237" s="93" t="s">
        <v>3469</v>
      </c>
    </row>
    <row r="238" spans="2:10" x14ac:dyDescent="0.2">
      <c r="B238" s="89">
        <v>234</v>
      </c>
      <c r="C238" s="89">
        <v>324752</v>
      </c>
      <c r="D238" s="90">
        <v>510968</v>
      </c>
      <c r="E238" s="91" t="s">
        <v>2840</v>
      </c>
      <c r="F238" s="92" t="s">
        <v>3143</v>
      </c>
      <c r="G238" s="93" t="s">
        <v>3466</v>
      </c>
      <c r="H238" s="93">
        <v>1499992</v>
      </c>
      <c r="I238" s="97">
        <v>42685</v>
      </c>
      <c r="J238" s="93" t="s">
        <v>3469</v>
      </c>
    </row>
    <row r="239" spans="2:10" x14ac:dyDescent="0.2">
      <c r="B239" s="89">
        <v>235</v>
      </c>
      <c r="C239" s="89">
        <v>311853</v>
      </c>
      <c r="D239" s="90">
        <v>512885</v>
      </c>
      <c r="E239" s="91" t="s">
        <v>2840</v>
      </c>
      <c r="F239" s="92" t="s">
        <v>2515</v>
      </c>
      <c r="G239" s="93" t="s">
        <v>3466</v>
      </c>
      <c r="H239" s="93">
        <v>180599764</v>
      </c>
      <c r="I239" s="97">
        <v>42685</v>
      </c>
      <c r="J239" s="93" t="s">
        <v>3469</v>
      </c>
    </row>
    <row r="240" spans="2:10" x14ac:dyDescent="0.2">
      <c r="B240" s="89">
        <v>236</v>
      </c>
      <c r="C240" s="89">
        <v>315974</v>
      </c>
      <c r="D240" s="90">
        <v>504215</v>
      </c>
      <c r="E240" s="91" t="s">
        <v>2840</v>
      </c>
      <c r="F240" s="92" t="s">
        <v>2844</v>
      </c>
      <c r="G240" s="93" t="s">
        <v>3466</v>
      </c>
      <c r="H240" s="93">
        <v>6500000</v>
      </c>
      <c r="I240" s="97">
        <v>42685</v>
      </c>
      <c r="J240" s="93" t="s">
        <v>3469</v>
      </c>
    </row>
    <row r="241" spans="2:10" x14ac:dyDescent="0.2">
      <c r="B241" s="89">
        <v>237</v>
      </c>
      <c r="C241" s="89">
        <v>324554</v>
      </c>
      <c r="D241" s="90">
        <v>502866</v>
      </c>
      <c r="E241" s="91" t="s">
        <v>2840</v>
      </c>
      <c r="F241" s="92" t="s">
        <v>2519</v>
      </c>
      <c r="G241" s="93" t="s">
        <v>3466</v>
      </c>
      <c r="H241" s="93">
        <v>6500000</v>
      </c>
      <c r="I241" s="97">
        <v>42685</v>
      </c>
      <c r="J241" s="93" t="s">
        <v>3469</v>
      </c>
    </row>
    <row r="242" spans="2:10" x14ac:dyDescent="0.2">
      <c r="B242" s="89">
        <v>238</v>
      </c>
      <c r="C242" s="89">
        <v>325115</v>
      </c>
      <c r="D242" s="90">
        <v>524420</v>
      </c>
      <c r="E242" s="91" t="s">
        <v>2840</v>
      </c>
      <c r="F242" s="92" t="s">
        <v>2910</v>
      </c>
      <c r="G242" s="93" t="s">
        <v>3466</v>
      </c>
      <c r="H242" s="93">
        <v>6499755</v>
      </c>
      <c r="I242" s="97">
        <v>42685</v>
      </c>
      <c r="J242" s="93" t="s">
        <v>3469</v>
      </c>
    </row>
    <row r="243" spans="2:10" x14ac:dyDescent="0.2">
      <c r="B243" s="89">
        <v>239</v>
      </c>
      <c r="C243" s="89">
        <v>318056</v>
      </c>
      <c r="D243" s="90">
        <v>533419</v>
      </c>
      <c r="E243" s="91" t="s">
        <v>2840</v>
      </c>
      <c r="F243" s="92" t="s">
        <v>2887</v>
      </c>
      <c r="G243" s="93" t="s">
        <v>3466</v>
      </c>
      <c r="H243" s="93">
        <v>10000000</v>
      </c>
      <c r="I243" s="97">
        <v>42685</v>
      </c>
      <c r="J243" s="93" t="s">
        <v>3469</v>
      </c>
    </row>
    <row r="244" spans="2:10" x14ac:dyDescent="0.2">
      <c r="B244" s="89">
        <v>240</v>
      </c>
      <c r="C244" s="89">
        <v>324745</v>
      </c>
      <c r="D244" s="90">
        <v>521193</v>
      </c>
      <c r="E244" s="91" t="s">
        <v>2840</v>
      </c>
      <c r="F244" s="92" t="s">
        <v>2431</v>
      </c>
      <c r="G244" s="93" t="s">
        <v>3466</v>
      </c>
      <c r="H244" s="93">
        <v>9999648</v>
      </c>
      <c r="I244" s="97">
        <v>42685</v>
      </c>
      <c r="J244" s="93" t="s">
        <v>3469</v>
      </c>
    </row>
    <row r="245" spans="2:10" x14ac:dyDescent="0.2">
      <c r="B245" s="89">
        <v>241</v>
      </c>
      <c r="C245" s="89">
        <v>324750</v>
      </c>
      <c r="D245" s="90">
        <v>516133</v>
      </c>
      <c r="E245" s="91" t="s">
        <v>2840</v>
      </c>
      <c r="F245" s="92" t="s">
        <v>2864</v>
      </c>
      <c r="G245" s="93" t="s">
        <v>3466</v>
      </c>
      <c r="H245" s="93">
        <v>6499998</v>
      </c>
      <c r="I245" s="97">
        <v>42685</v>
      </c>
      <c r="J245" s="93" t="s">
        <v>3469</v>
      </c>
    </row>
    <row r="246" spans="2:10" x14ac:dyDescent="0.2">
      <c r="B246" s="89">
        <v>242</v>
      </c>
      <c r="C246" s="89">
        <v>312139</v>
      </c>
      <c r="D246" s="90">
        <v>512469</v>
      </c>
      <c r="E246" s="91" t="s">
        <v>2840</v>
      </c>
      <c r="F246" s="92" t="s">
        <v>3010</v>
      </c>
      <c r="G246" s="93" t="s">
        <v>3466</v>
      </c>
      <c r="H246" s="93">
        <v>10000000</v>
      </c>
      <c r="I246" s="97">
        <v>42685</v>
      </c>
      <c r="J246" s="93" t="s">
        <v>3469</v>
      </c>
    </row>
    <row r="247" spans="2:10" x14ac:dyDescent="0.2">
      <c r="B247" s="89">
        <v>243</v>
      </c>
      <c r="C247" s="89">
        <v>322803</v>
      </c>
      <c r="D247" s="90">
        <v>508402</v>
      </c>
      <c r="E247" s="91" t="s">
        <v>2840</v>
      </c>
      <c r="F247" s="92" t="s">
        <v>1754</v>
      </c>
      <c r="G247" s="93" t="s">
        <v>3466</v>
      </c>
      <c r="H247" s="93">
        <v>2950000</v>
      </c>
      <c r="I247" s="97">
        <v>42685</v>
      </c>
      <c r="J247" s="93" t="s">
        <v>3469</v>
      </c>
    </row>
    <row r="248" spans="2:10" x14ac:dyDescent="0.2">
      <c r="B248" s="89">
        <v>244</v>
      </c>
      <c r="C248" s="89">
        <v>311808</v>
      </c>
      <c r="D248" s="90">
        <v>509317</v>
      </c>
      <c r="E248" s="91" t="s">
        <v>2840</v>
      </c>
      <c r="F248" s="92" t="s">
        <v>3165</v>
      </c>
      <c r="G248" s="93" t="s">
        <v>3466</v>
      </c>
      <c r="H248" s="93">
        <v>9997284</v>
      </c>
      <c r="I248" s="97">
        <v>42685</v>
      </c>
      <c r="J248" s="93" t="s">
        <v>3469</v>
      </c>
    </row>
    <row r="249" spans="2:10" x14ac:dyDescent="0.2">
      <c r="B249" s="89">
        <v>245</v>
      </c>
      <c r="C249" s="89">
        <v>311896</v>
      </c>
      <c r="D249" s="90">
        <v>503504</v>
      </c>
      <c r="E249" s="91" t="s">
        <v>2840</v>
      </c>
      <c r="F249" s="92" t="s">
        <v>2539</v>
      </c>
      <c r="G249" s="93" t="s">
        <v>3466</v>
      </c>
      <c r="H249" s="93">
        <v>44000000</v>
      </c>
      <c r="I249" s="97">
        <v>42685</v>
      </c>
      <c r="J249" s="93" t="s">
        <v>3469</v>
      </c>
    </row>
    <row r="250" spans="2:10" x14ac:dyDescent="0.2">
      <c r="B250" s="89">
        <v>246</v>
      </c>
      <c r="C250" s="89">
        <v>318168</v>
      </c>
      <c r="D250" s="90">
        <v>521670</v>
      </c>
      <c r="E250" s="91" t="s">
        <v>2840</v>
      </c>
      <c r="F250" s="92" t="s">
        <v>2545</v>
      </c>
      <c r="G250" s="93" t="s">
        <v>3466</v>
      </c>
      <c r="H250" s="93">
        <v>6465890</v>
      </c>
      <c r="I250" s="97">
        <v>42685</v>
      </c>
      <c r="J250" s="93" t="s">
        <v>3469</v>
      </c>
    </row>
    <row r="251" spans="2:10" x14ac:dyDescent="0.2">
      <c r="B251" s="89">
        <v>247</v>
      </c>
      <c r="C251" s="89">
        <v>317015</v>
      </c>
      <c r="D251" s="90">
        <v>514313</v>
      </c>
      <c r="E251" s="91" t="s">
        <v>2840</v>
      </c>
      <c r="F251" s="92" t="s">
        <v>2544</v>
      </c>
      <c r="G251" s="93" t="s">
        <v>3466</v>
      </c>
      <c r="H251" s="93">
        <v>155402563</v>
      </c>
      <c r="I251" s="97">
        <v>42685</v>
      </c>
      <c r="J251" s="93" t="s">
        <v>3469</v>
      </c>
    </row>
    <row r="252" spans="2:10" x14ac:dyDescent="0.2">
      <c r="B252" s="89">
        <v>248</v>
      </c>
      <c r="C252" s="89">
        <v>312263</v>
      </c>
      <c r="D252" s="90">
        <v>526949</v>
      </c>
      <c r="E252" s="91" t="s">
        <v>2840</v>
      </c>
      <c r="F252" s="92" t="s">
        <v>2546</v>
      </c>
      <c r="G252" s="93" t="s">
        <v>3466</v>
      </c>
      <c r="H252" s="93">
        <v>20000000</v>
      </c>
      <c r="I252" s="97">
        <v>42685</v>
      </c>
      <c r="J252" s="93" t="s">
        <v>3469</v>
      </c>
    </row>
    <row r="253" spans="2:10" x14ac:dyDescent="0.2">
      <c r="B253" s="89">
        <v>249</v>
      </c>
      <c r="C253" s="89">
        <v>312347</v>
      </c>
      <c r="D253" s="90">
        <v>522479</v>
      </c>
      <c r="E253" s="91" t="s">
        <v>2840</v>
      </c>
      <c r="F253" s="92" t="s">
        <v>2548</v>
      </c>
      <c r="G253" s="93" t="s">
        <v>3466</v>
      </c>
      <c r="H253" s="93">
        <v>6500000</v>
      </c>
      <c r="I253" s="97">
        <v>42685</v>
      </c>
      <c r="J253" s="93" t="s">
        <v>3469</v>
      </c>
    </row>
    <row r="254" spans="2:10" x14ac:dyDescent="0.2">
      <c r="B254" s="89">
        <v>250</v>
      </c>
      <c r="C254" s="89">
        <v>312353</v>
      </c>
      <c r="D254" s="90">
        <v>511332</v>
      </c>
      <c r="E254" s="91" t="s">
        <v>2840</v>
      </c>
      <c r="F254" s="92" t="s">
        <v>2963</v>
      </c>
      <c r="G254" s="93" t="s">
        <v>3466</v>
      </c>
      <c r="H254" s="93">
        <v>9999992</v>
      </c>
      <c r="I254" s="97">
        <v>42685</v>
      </c>
      <c r="J254" s="93" t="s">
        <v>3469</v>
      </c>
    </row>
    <row r="255" spans="2:10" x14ac:dyDescent="0.2">
      <c r="B255" s="89">
        <v>251</v>
      </c>
      <c r="C255" s="89">
        <v>311977</v>
      </c>
      <c r="D255" s="90">
        <v>508129</v>
      </c>
      <c r="E255" s="91" t="s">
        <v>2840</v>
      </c>
      <c r="F255" s="92" t="s">
        <v>2549</v>
      </c>
      <c r="G255" s="93" t="s">
        <v>3466</v>
      </c>
      <c r="H255" s="93">
        <v>20000000</v>
      </c>
      <c r="I255" s="97">
        <v>42685</v>
      </c>
      <c r="J255" s="93" t="s">
        <v>3469</v>
      </c>
    </row>
    <row r="256" spans="2:10" x14ac:dyDescent="0.2">
      <c r="B256" s="89">
        <v>252</v>
      </c>
      <c r="C256" s="89">
        <v>315870</v>
      </c>
      <c r="D256" s="90">
        <v>518537</v>
      </c>
      <c r="E256" s="91" t="s">
        <v>2840</v>
      </c>
      <c r="F256" s="92" t="s">
        <v>2550</v>
      </c>
      <c r="G256" s="93" t="s">
        <v>3466</v>
      </c>
      <c r="H256" s="93">
        <v>10000000</v>
      </c>
      <c r="I256" s="97">
        <v>42685</v>
      </c>
      <c r="J256" s="93" t="s">
        <v>3469</v>
      </c>
    </row>
    <row r="257" spans="2:10" x14ac:dyDescent="0.2">
      <c r="B257" s="89">
        <v>253</v>
      </c>
      <c r="C257" s="89">
        <v>312340</v>
      </c>
      <c r="D257" s="90">
        <v>523782</v>
      </c>
      <c r="E257" s="91" t="s">
        <v>2840</v>
      </c>
      <c r="F257" s="92" t="s">
        <v>2973</v>
      </c>
      <c r="G257" s="93" t="s">
        <v>3466</v>
      </c>
      <c r="H257" s="93">
        <v>9999111</v>
      </c>
      <c r="I257" s="97">
        <v>42685</v>
      </c>
      <c r="J257" s="93" t="s">
        <v>3469</v>
      </c>
    </row>
    <row r="258" spans="2:10" x14ac:dyDescent="0.2">
      <c r="B258" s="89">
        <v>254</v>
      </c>
      <c r="C258" s="89">
        <v>323606</v>
      </c>
      <c r="D258" s="90">
        <v>508970</v>
      </c>
      <c r="E258" s="91" t="s">
        <v>2840</v>
      </c>
      <c r="F258" s="92" t="s">
        <v>2552</v>
      </c>
      <c r="G258" s="93" t="s">
        <v>3466</v>
      </c>
      <c r="H258" s="93">
        <v>6499993</v>
      </c>
      <c r="I258" s="97">
        <v>42685</v>
      </c>
      <c r="J258" s="93" t="s">
        <v>3469</v>
      </c>
    </row>
    <row r="259" spans="2:10" x14ac:dyDescent="0.2">
      <c r="B259" s="89">
        <v>255</v>
      </c>
      <c r="C259" s="89">
        <v>317643</v>
      </c>
      <c r="D259" s="90">
        <v>520738</v>
      </c>
      <c r="E259" s="91" t="s">
        <v>2840</v>
      </c>
      <c r="F259" s="92" t="s">
        <v>2555</v>
      </c>
      <c r="G259" s="93" t="s">
        <v>3466</v>
      </c>
      <c r="H259" s="93">
        <v>44005310</v>
      </c>
      <c r="I259" s="97">
        <v>42685</v>
      </c>
      <c r="J259" s="93" t="s">
        <v>3469</v>
      </c>
    </row>
    <row r="260" spans="2:10" x14ac:dyDescent="0.2">
      <c r="B260" s="89">
        <v>256</v>
      </c>
      <c r="C260" s="89">
        <v>312069</v>
      </c>
      <c r="D260" s="90">
        <v>527757</v>
      </c>
      <c r="E260" s="91" t="s">
        <v>2840</v>
      </c>
      <c r="F260" s="92" t="s">
        <v>2979</v>
      </c>
      <c r="G260" s="93" t="s">
        <v>3466</v>
      </c>
      <c r="H260" s="93">
        <v>9991421</v>
      </c>
      <c r="I260" s="97">
        <v>42685</v>
      </c>
      <c r="J260" s="93" t="s">
        <v>3469</v>
      </c>
    </row>
    <row r="261" spans="2:10" x14ac:dyDescent="0.2">
      <c r="B261" s="89">
        <v>257</v>
      </c>
      <c r="C261" s="89">
        <v>311888</v>
      </c>
      <c r="D261" s="90">
        <v>504729</v>
      </c>
      <c r="E261" s="91" t="s">
        <v>2840</v>
      </c>
      <c r="F261" s="92" t="s">
        <v>2556</v>
      </c>
      <c r="G261" s="93" t="s">
        <v>3466</v>
      </c>
      <c r="H261" s="93">
        <v>19920585</v>
      </c>
      <c r="I261" s="97">
        <v>42685</v>
      </c>
      <c r="J261" s="93" t="s">
        <v>3469</v>
      </c>
    </row>
    <row r="262" spans="2:10" x14ac:dyDescent="0.2">
      <c r="B262" s="89">
        <v>258</v>
      </c>
      <c r="C262" s="89">
        <v>324494</v>
      </c>
      <c r="D262" s="90">
        <v>523755</v>
      </c>
      <c r="E262" s="91" t="s">
        <v>2840</v>
      </c>
      <c r="F262" s="92" t="s">
        <v>1038</v>
      </c>
      <c r="G262" s="93" t="s">
        <v>3466</v>
      </c>
      <c r="H262" s="93">
        <v>10000000</v>
      </c>
      <c r="I262" s="97">
        <v>42685</v>
      </c>
      <c r="J262" s="93" t="s">
        <v>3469</v>
      </c>
    </row>
    <row r="263" spans="2:10" x14ac:dyDescent="0.2">
      <c r="B263" s="89">
        <v>259</v>
      </c>
      <c r="C263" s="89">
        <v>311788</v>
      </c>
      <c r="D263" s="90">
        <v>532531</v>
      </c>
      <c r="E263" s="91" t="s">
        <v>2840</v>
      </c>
      <c r="F263" s="92" t="s">
        <v>2985</v>
      </c>
      <c r="G263" s="93" t="s">
        <v>3466</v>
      </c>
      <c r="H263" s="93">
        <v>20000000</v>
      </c>
      <c r="I263" s="97">
        <v>42685</v>
      </c>
      <c r="J263" s="93" t="s">
        <v>3469</v>
      </c>
    </row>
    <row r="264" spans="2:10" x14ac:dyDescent="0.2">
      <c r="B264" s="89">
        <v>260</v>
      </c>
      <c r="C264" s="89">
        <v>324828</v>
      </c>
      <c r="D264" s="90">
        <v>523418</v>
      </c>
      <c r="E264" s="91" t="s">
        <v>2840</v>
      </c>
      <c r="F264" s="92" t="s">
        <v>3157</v>
      </c>
      <c r="G264" s="93" t="s">
        <v>3466</v>
      </c>
      <c r="H264" s="93">
        <v>1479622</v>
      </c>
      <c r="I264" s="97">
        <v>42685</v>
      </c>
      <c r="J264" s="93" t="s">
        <v>3469</v>
      </c>
    </row>
    <row r="265" spans="2:10" x14ac:dyDescent="0.2">
      <c r="B265" s="89">
        <v>261</v>
      </c>
      <c r="C265" s="89">
        <v>324658</v>
      </c>
      <c r="D265" s="90">
        <v>516753</v>
      </c>
      <c r="E265" s="91" t="s">
        <v>2840</v>
      </c>
      <c r="F265" s="92" t="s">
        <v>2866</v>
      </c>
      <c r="G265" s="93" t="s">
        <v>3466</v>
      </c>
      <c r="H265" s="93">
        <v>20000000</v>
      </c>
      <c r="I265" s="97">
        <v>42685</v>
      </c>
      <c r="J265" s="93" t="s">
        <v>3469</v>
      </c>
    </row>
    <row r="266" spans="2:10" x14ac:dyDescent="0.2">
      <c r="B266" s="89">
        <v>262</v>
      </c>
      <c r="C266" s="89">
        <v>317342</v>
      </c>
      <c r="D266" s="90">
        <v>509496</v>
      </c>
      <c r="E266" s="91" t="s">
        <v>2840</v>
      </c>
      <c r="F266" s="92" t="s">
        <v>2560</v>
      </c>
      <c r="G266" s="93" t="s">
        <v>3466</v>
      </c>
      <c r="H266" s="93">
        <v>112000000</v>
      </c>
      <c r="I266" s="97">
        <v>42685</v>
      </c>
      <c r="J266" s="93" t="s">
        <v>3469</v>
      </c>
    </row>
    <row r="267" spans="2:10" x14ac:dyDescent="0.2">
      <c r="B267" s="89">
        <v>263</v>
      </c>
      <c r="C267" s="89">
        <v>311908</v>
      </c>
      <c r="D267" s="90">
        <v>516179</v>
      </c>
      <c r="E267" s="91" t="s">
        <v>2840</v>
      </c>
      <c r="F267" s="92" t="s">
        <v>2865</v>
      </c>
      <c r="G267" s="93" t="s">
        <v>3466</v>
      </c>
      <c r="H267" s="93">
        <v>10000000</v>
      </c>
      <c r="I267" s="97">
        <v>42685</v>
      </c>
      <c r="J267" s="93" t="s">
        <v>3469</v>
      </c>
    </row>
    <row r="268" spans="2:10" x14ac:dyDescent="0.2">
      <c r="B268" s="89">
        <v>264</v>
      </c>
      <c r="C268" s="89">
        <v>311913</v>
      </c>
      <c r="D268" s="90">
        <v>503708</v>
      </c>
      <c r="E268" s="91" t="s">
        <v>2840</v>
      </c>
      <c r="F268" s="92" t="s">
        <v>1052</v>
      </c>
      <c r="G268" s="93" t="s">
        <v>3466</v>
      </c>
      <c r="H268" s="93">
        <v>10000000</v>
      </c>
      <c r="I268" s="97">
        <v>42685</v>
      </c>
      <c r="J268" s="93" t="s">
        <v>3469</v>
      </c>
    </row>
    <row r="269" spans="2:10" x14ac:dyDescent="0.2">
      <c r="B269" s="89">
        <v>265</v>
      </c>
      <c r="C269" s="89">
        <v>312649</v>
      </c>
      <c r="D269" s="90">
        <v>518245</v>
      </c>
      <c r="E269" s="91" t="s">
        <v>2840</v>
      </c>
      <c r="F269" s="92" t="s">
        <v>3014</v>
      </c>
      <c r="G269" s="93" t="s">
        <v>3466</v>
      </c>
      <c r="H269" s="93">
        <v>112380546</v>
      </c>
      <c r="I269" s="97">
        <v>42685</v>
      </c>
      <c r="J269" s="93" t="s">
        <v>3469</v>
      </c>
    </row>
    <row r="270" spans="2:10" x14ac:dyDescent="0.2">
      <c r="B270" s="89">
        <v>266</v>
      </c>
      <c r="C270" s="89">
        <v>324848</v>
      </c>
      <c r="D270" s="90">
        <v>503133</v>
      </c>
      <c r="E270" s="91" t="s">
        <v>2840</v>
      </c>
      <c r="F270" s="92" t="s">
        <v>3003</v>
      </c>
      <c r="G270" s="93" t="s">
        <v>3466</v>
      </c>
      <c r="H270" s="93">
        <v>44027200</v>
      </c>
      <c r="I270" s="97">
        <v>42685</v>
      </c>
      <c r="J270" s="93" t="s">
        <v>3469</v>
      </c>
    </row>
    <row r="271" spans="2:10" x14ac:dyDescent="0.2">
      <c r="B271" s="89">
        <v>267</v>
      </c>
      <c r="C271" s="89">
        <v>316179</v>
      </c>
      <c r="D271" s="90">
        <v>521740</v>
      </c>
      <c r="E271" s="91" t="s">
        <v>2840</v>
      </c>
      <c r="F271" s="92" t="s">
        <v>1056</v>
      </c>
      <c r="G271" s="93" t="s">
        <v>3466</v>
      </c>
      <c r="H271" s="93">
        <v>43985241</v>
      </c>
      <c r="I271" s="97">
        <v>42685</v>
      </c>
      <c r="J271" s="93" t="s">
        <v>3469</v>
      </c>
    </row>
    <row r="272" spans="2:10" x14ac:dyDescent="0.2">
      <c r="B272" s="89">
        <v>268</v>
      </c>
      <c r="C272" s="89">
        <v>322739</v>
      </c>
      <c r="D272" s="90">
        <v>528635</v>
      </c>
      <c r="E272" s="91" t="s">
        <v>2840</v>
      </c>
      <c r="F272" s="92" t="s">
        <v>2881</v>
      </c>
      <c r="G272" s="93" t="s">
        <v>3466</v>
      </c>
      <c r="H272" s="93">
        <v>1499550</v>
      </c>
      <c r="I272" s="97">
        <v>42685</v>
      </c>
      <c r="J272" s="93" t="s">
        <v>3469</v>
      </c>
    </row>
    <row r="273" spans="2:10" x14ac:dyDescent="0.2">
      <c r="B273" s="89">
        <v>269</v>
      </c>
      <c r="C273" s="89">
        <v>317724</v>
      </c>
      <c r="D273" s="90">
        <v>528398</v>
      </c>
      <c r="E273" s="91" t="s">
        <v>2840</v>
      </c>
      <c r="F273" s="92" t="s">
        <v>3018</v>
      </c>
      <c r="G273" s="93" t="s">
        <v>3466</v>
      </c>
      <c r="H273" s="93">
        <v>177501308</v>
      </c>
      <c r="I273" s="97">
        <v>42685</v>
      </c>
      <c r="J273" s="93" t="s">
        <v>3469</v>
      </c>
    </row>
    <row r="274" spans="2:10" x14ac:dyDescent="0.2">
      <c r="B274" s="89">
        <v>270</v>
      </c>
      <c r="C274" s="89">
        <v>315966</v>
      </c>
      <c r="D274" s="90">
        <v>510977</v>
      </c>
      <c r="E274" s="91" t="s">
        <v>2840</v>
      </c>
      <c r="F274" s="92" t="s">
        <v>1046</v>
      </c>
      <c r="G274" s="93" t="s">
        <v>3466</v>
      </c>
      <c r="H274" s="93">
        <v>6499606</v>
      </c>
      <c r="I274" s="97">
        <v>42685</v>
      </c>
      <c r="J274" s="93" t="s">
        <v>3469</v>
      </c>
    </row>
    <row r="275" spans="2:10" x14ac:dyDescent="0.2">
      <c r="B275" s="89">
        <v>271</v>
      </c>
      <c r="C275" s="89">
        <v>322634</v>
      </c>
      <c r="D275" s="90">
        <v>516902</v>
      </c>
      <c r="E275" s="91" t="s">
        <v>2840</v>
      </c>
      <c r="F275" s="92" t="s">
        <v>2868</v>
      </c>
      <c r="G275" s="93" t="s">
        <v>3466</v>
      </c>
      <c r="H275" s="93">
        <v>1500000</v>
      </c>
      <c r="I275" s="97">
        <v>42685</v>
      </c>
      <c r="J275" s="93" t="s">
        <v>3469</v>
      </c>
    </row>
    <row r="276" spans="2:10" x14ac:dyDescent="0.2">
      <c r="B276" s="89">
        <v>272</v>
      </c>
      <c r="C276" s="89">
        <v>316863</v>
      </c>
      <c r="D276" s="90">
        <v>518801</v>
      </c>
      <c r="E276" s="91" t="s">
        <v>2840</v>
      </c>
      <c r="F276" s="92" t="s">
        <v>2869</v>
      </c>
      <c r="G276" s="93" t="s">
        <v>3466</v>
      </c>
      <c r="H276" s="93">
        <v>9939871</v>
      </c>
      <c r="I276" s="97">
        <v>42685</v>
      </c>
      <c r="J276" s="93" t="s">
        <v>3469</v>
      </c>
    </row>
    <row r="277" spans="2:10" x14ac:dyDescent="0.2">
      <c r="B277" s="89">
        <v>273</v>
      </c>
      <c r="C277" s="89">
        <v>312196</v>
      </c>
      <c r="D277" s="90">
        <v>527836</v>
      </c>
      <c r="E277" s="91" t="s">
        <v>2840</v>
      </c>
      <c r="F277" s="92" t="s">
        <v>2880</v>
      </c>
      <c r="G277" s="93" t="s">
        <v>3466</v>
      </c>
      <c r="H277" s="93">
        <v>2937736</v>
      </c>
      <c r="I277" s="97">
        <v>42685</v>
      </c>
      <c r="J277" s="93" t="s">
        <v>3469</v>
      </c>
    </row>
    <row r="278" spans="2:10" x14ac:dyDescent="0.2">
      <c r="B278" s="89">
        <v>274</v>
      </c>
      <c r="C278" s="89">
        <v>311818</v>
      </c>
      <c r="D278" s="90">
        <v>530517</v>
      </c>
      <c r="E278" s="91" t="s">
        <v>2840</v>
      </c>
      <c r="F278" s="92" t="s">
        <v>2883</v>
      </c>
      <c r="G278" s="93" t="s">
        <v>3466</v>
      </c>
      <c r="H278" s="93">
        <v>2950000</v>
      </c>
      <c r="I278" s="97">
        <v>42685</v>
      </c>
      <c r="J278" s="93" t="s">
        <v>3469</v>
      </c>
    </row>
    <row r="279" spans="2:10" x14ac:dyDescent="0.2">
      <c r="B279" s="89">
        <v>275</v>
      </c>
      <c r="C279" s="89">
        <v>316252</v>
      </c>
      <c r="D279" s="90">
        <v>529054</v>
      </c>
      <c r="E279" s="91" t="s">
        <v>2840</v>
      </c>
      <c r="F279" s="92" t="s">
        <v>3161</v>
      </c>
      <c r="G279" s="93" t="s">
        <v>3466</v>
      </c>
      <c r="H279" s="93">
        <v>6500000</v>
      </c>
      <c r="I279" s="97">
        <v>42685</v>
      </c>
      <c r="J279" s="93" t="s">
        <v>3469</v>
      </c>
    </row>
    <row r="280" spans="2:10" x14ac:dyDescent="0.2">
      <c r="B280" s="89">
        <v>276</v>
      </c>
      <c r="C280" s="89">
        <v>324716</v>
      </c>
      <c r="D280" s="90">
        <v>521810</v>
      </c>
      <c r="E280" s="91" t="s">
        <v>2840</v>
      </c>
      <c r="F280" s="92" t="s">
        <v>256</v>
      </c>
      <c r="G280" s="93" t="s">
        <v>3466</v>
      </c>
      <c r="H280" s="93">
        <v>19999644</v>
      </c>
      <c r="I280" s="97">
        <v>42685</v>
      </c>
      <c r="J280" s="93" t="s">
        <v>3469</v>
      </c>
    </row>
    <row r="281" spans="2:10" x14ac:dyDescent="0.2">
      <c r="B281" s="89">
        <v>277</v>
      </c>
      <c r="C281" s="89">
        <v>322375</v>
      </c>
      <c r="D281" s="90">
        <v>510144</v>
      </c>
      <c r="E281" s="91" t="s">
        <v>2840</v>
      </c>
      <c r="F281" s="92" t="s">
        <v>2851</v>
      </c>
      <c r="G281" s="93" t="s">
        <v>3466</v>
      </c>
      <c r="H281" s="93">
        <v>1500000</v>
      </c>
      <c r="I281" s="97">
        <v>42685</v>
      </c>
      <c r="J281" s="93" t="s">
        <v>3469</v>
      </c>
    </row>
    <row r="282" spans="2:10" x14ac:dyDescent="0.2">
      <c r="B282" s="89">
        <v>278</v>
      </c>
      <c r="C282" s="89">
        <v>324751</v>
      </c>
      <c r="D282" s="90">
        <v>503957</v>
      </c>
      <c r="E282" s="91" t="s">
        <v>2840</v>
      </c>
      <c r="F282" s="92" t="s">
        <v>2843</v>
      </c>
      <c r="G282" s="93" t="s">
        <v>3466</v>
      </c>
      <c r="H282" s="93">
        <v>1500000</v>
      </c>
      <c r="I282" s="97">
        <v>42685</v>
      </c>
      <c r="J282" s="93" t="s">
        <v>3469</v>
      </c>
    </row>
    <row r="283" spans="2:10" x14ac:dyDescent="0.2">
      <c r="B283" s="89">
        <v>279</v>
      </c>
      <c r="C283" s="89">
        <v>323877</v>
      </c>
      <c r="D283" s="90">
        <v>503063</v>
      </c>
      <c r="E283" s="91" t="s">
        <v>2840</v>
      </c>
      <c r="F283" s="92" t="s">
        <v>260</v>
      </c>
      <c r="G283" s="93" t="s">
        <v>3466</v>
      </c>
      <c r="H283" s="93">
        <v>6500000</v>
      </c>
      <c r="I283" s="97">
        <v>42685</v>
      </c>
      <c r="J283" s="93" t="s">
        <v>3469</v>
      </c>
    </row>
    <row r="284" spans="2:10" x14ac:dyDescent="0.2">
      <c r="B284" s="89">
        <v>280</v>
      </c>
      <c r="C284" s="89">
        <v>311790</v>
      </c>
      <c r="D284" s="90">
        <v>515617</v>
      </c>
      <c r="E284" s="91" t="s">
        <v>2840</v>
      </c>
      <c r="F284" s="92" t="s">
        <v>2993</v>
      </c>
      <c r="G284" s="93" t="s">
        <v>3466</v>
      </c>
      <c r="H284" s="93">
        <v>2950000</v>
      </c>
      <c r="I284" s="97">
        <v>42685</v>
      </c>
      <c r="J284" s="93" t="s">
        <v>3469</v>
      </c>
    </row>
    <row r="285" spans="2:10" x14ac:dyDescent="0.2">
      <c r="B285" s="89">
        <v>281</v>
      </c>
      <c r="C285" s="89">
        <v>317514</v>
      </c>
      <c r="D285" s="90">
        <v>531608</v>
      </c>
      <c r="E285" s="91" t="s">
        <v>2840</v>
      </c>
      <c r="F285" s="92" t="s">
        <v>1041</v>
      </c>
      <c r="G285" s="93" t="s">
        <v>3466</v>
      </c>
      <c r="H285" s="93">
        <v>9984580</v>
      </c>
      <c r="I285" s="97">
        <v>42685</v>
      </c>
      <c r="J285" s="93" t="s">
        <v>3469</v>
      </c>
    </row>
    <row r="286" spans="2:10" x14ac:dyDescent="0.2">
      <c r="B286" s="89">
        <v>282</v>
      </c>
      <c r="C286" s="89">
        <v>323284</v>
      </c>
      <c r="D286" s="90">
        <v>519275</v>
      </c>
      <c r="E286" s="91" t="s">
        <v>2840</v>
      </c>
      <c r="F286" s="92" t="s">
        <v>2870</v>
      </c>
      <c r="G286" s="93" t="s">
        <v>3466</v>
      </c>
      <c r="H286" s="93">
        <v>6489259</v>
      </c>
      <c r="I286" s="97">
        <v>42685</v>
      </c>
      <c r="J286" s="93" t="s">
        <v>3469</v>
      </c>
    </row>
    <row r="287" spans="2:10" x14ac:dyDescent="0.2">
      <c r="B287" s="89">
        <v>283</v>
      </c>
      <c r="C287" s="89">
        <v>311927</v>
      </c>
      <c r="D287" s="90">
        <v>623676</v>
      </c>
      <c r="E287" s="91" t="s">
        <v>1063</v>
      </c>
      <c r="F287" s="92" t="s">
        <v>2097</v>
      </c>
      <c r="G287" s="93" t="s">
        <v>3466</v>
      </c>
      <c r="H287" s="93">
        <v>112000000</v>
      </c>
      <c r="I287" s="97">
        <v>42685</v>
      </c>
      <c r="J287" s="93" t="s">
        <v>3469</v>
      </c>
    </row>
    <row r="288" spans="2:10" x14ac:dyDescent="0.2">
      <c r="B288" s="89">
        <v>284</v>
      </c>
      <c r="C288" s="89">
        <v>324540</v>
      </c>
      <c r="D288" s="90">
        <v>622293</v>
      </c>
      <c r="E288" s="91" t="s">
        <v>1063</v>
      </c>
      <c r="F288" s="92" t="s">
        <v>268</v>
      </c>
      <c r="G288" s="93" t="s">
        <v>3466</v>
      </c>
      <c r="H288" s="93">
        <v>46096100</v>
      </c>
      <c r="I288" s="97">
        <v>42685</v>
      </c>
      <c r="J288" s="93" t="s">
        <v>3469</v>
      </c>
    </row>
    <row r="289" spans="2:10" x14ac:dyDescent="0.2">
      <c r="B289" s="89">
        <v>285</v>
      </c>
      <c r="C289" s="89">
        <v>317772</v>
      </c>
      <c r="D289" s="90">
        <v>632285</v>
      </c>
      <c r="E289" s="91" t="s">
        <v>1063</v>
      </c>
      <c r="F289" s="92" t="s">
        <v>2101</v>
      </c>
      <c r="G289" s="93" t="s">
        <v>3466</v>
      </c>
      <c r="H289" s="93">
        <v>19996150</v>
      </c>
      <c r="I289" s="97">
        <v>42685</v>
      </c>
      <c r="J289" s="93" t="s">
        <v>3469</v>
      </c>
    </row>
    <row r="290" spans="2:10" x14ac:dyDescent="0.2">
      <c r="B290" s="89">
        <v>286</v>
      </c>
      <c r="C290" s="89">
        <v>322335</v>
      </c>
      <c r="D290" s="90">
        <v>618999</v>
      </c>
      <c r="E290" s="91" t="s">
        <v>1063</v>
      </c>
      <c r="F290" s="92" t="s">
        <v>276</v>
      </c>
      <c r="G290" s="93" t="s">
        <v>3466</v>
      </c>
      <c r="H290" s="93">
        <v>9998570</v>
      </c>
      <c r="I290" s="97">
        <v>42685</v>
      </c>
      <c r="J290" s="93" t="s">
        <v>3469</v>
      </c>
    </row>
    <row r="291" spans="2:10" x14ac:dyDescent="0.2">
      <c r="B291" s="89">
        <v>287</v>
      </c>
      <c r="C291" s="89">
        <v>312293</v>
      </c>
      <c r="D291" s="90">
        <v>613666</v>
      </c>
      <c r="E291" s="91" t="s">
        <v>1063</v>
      </c>
      <c r="F291" s="92" t="s">
        <v>279</v>
      </c>
      <c r="G291" s="93" t="s">
        <v>3466</v>
      </c>
      <c r="H291" s="93">
        <v>9944100</v>
      </c>
      <c r="I291" s="97">
        <v>42685</v>
      </c>
      <c r="J291" s="93" t="s">
        <v>3469</v>
      </c>
    </row>
    <row r="292" spans="2:10" x14ac:dyDescent="0.2">
      <c r="B292" s="89">
        <v>288</v>
      </c>
      <c r="C292" s="89">
        <v>312162</v>
      </c>
      <c r="D292" s="90">
        <v>626666</v>
      </c>
      <c r="E292" s="91" t="s">
        <v>1063</v>
      </c>
      <c r="F292" s="92" t="s">
        <v>280</v>
      </c>
      <c r="G292" s="93" t="s">
        <v>3466</v>
      </c>
      <c r="H292" s="93">
        <v>112000000</v>
      </c>
      <c r="I292" s="97">
        <v>42685</v>
      </c>
      <c r="J292" s="93" t="s">
        <v>3469</v>
      </c>
    </row>
    <row r="293" spans="2:10" x14ac:dyDescent="0.2">
      <c r="B293" s="89">
        <v>289</v>
      </c>
      <c r="C293" s="89">
        <v>316325</v>
      </c>
      <c r="D293" s="90">
        <v>609955</v>
      </c>
      <c r="E293" s="91" t="s">
        <v>1063</v>
      </c>
      <c r="F293" s="92" t="s">
        <v>282</v>
      </c>
      <c r="G293" s="93" t="s">
        <v>3466</v>
      </c>
      <c r="H293" s="93">
        <v>6500492</v>
      </c>
      <c r="I293" s="97">
        <v>42685</v>
      </c>
      <c r="J293" s="93" t="s">
        <v>3469</v>
      </c>
    </row>
    <row r="294" spans="2:10" x14ac:dyDescent="0.2">
      <c r="B294" s="89">
        <v>290</v>
      </c>
      <c r="C294" s="89">
        <v>311904</v>
      </c>
      <c r="D294" s="90">
        <v>620914</v>
      </c>
      <c r="E294" s="91" t="s">
        <v>1063</v>
      </c>
      <c r="F294" s="92" t="s">
        <v>289</v>
      </c>
      <c r="G294" s="93" t="s">
        <v>3466</v>
      </c>
      <c r="H294" s="93">
        <v>10000000</v>
      </c>
      <c r="I294" s="97">
        <v>42685</v>
      </c>
      <c r="J294" s="93" t="s">
        <v>3469</v>
      </c>
    </row>
    <row r="295" spans="2:10" x14ac:dyDescent="0.2">
      <c r="B295" s="89">
        <v>291</v>
      </c>
      <c r="C295" s="89">
        <v>316184</v>
      </c>
      <c r="D295" s="90">
        <v>612779</v>
      </c>
      <c r="E295" s="91" t="s">
        <v>1063</v>
      </c>
      <c r="F295" s="92" t="s">
        <v>290</v>
      </c>
      <c r="G295" s="93" t="s">
        <v>3466</v>
      </c>
      <c r="H295" s="93">
        <v>9986327</v>
      </c>
      <c r="I295" s="97">
        <v>42685</v>
      </c>
      <c r="J295" s="93" t="s">
        <v>3469</v>
      </c>
    </row>
    <row r="296" spans="2:10" x14ac:dyDescent="0.2">
      <c r="B296" s="89">
        <v>292</v>
      </c>
      <c r="C296" s="89">
        <v>324195</v>
      </c>
      <c r="D296" s="90">
        <v>607755</v>
      </c>
      <c r="E296" s="91" t="s">
        <v>1063</v>
      </c>
      <c r="F296" s="92" t="s">
        <v>293</v>
      </c>
      <c r="G296" s="93" t="s">
        <v>3466</v>
      </c>
      <c r="H296" s="93">
        <v>6500000</v>
      </c>
      <c r="I296" s="97">
        <v>42685</v>
      </c>
      <c r="J296" s="93" t="s">
        <v>3469</v>
      </c>
    </row>
    <row r="297" spans="2:10" x14ac:dyDescent="0.2">
      <c r="B297" s="89">
        <v>293</v>
      </c>
      <c r="C297" s="89">
        <v>311903</v>
      </c>
      <c r="D297" s="90">
        <v>628592</v>
      </c>
      <c r="E297" s="91" t="s">
        <v>1063</v>
      </c>
      <c r="F297" s="92" t="s">
        <v>2098</v>
      </c>
      <c r="G297" s="93" t="s">
        <v>3466</v>
      </c>
      <c r="H297" s="93">
        <v>19944047</v>
      </c>
      <c r="I297" s="97">
        <v>42685</v>
      </c>
      <c r="J297" s="93" t="s">
        <v>3469</v>
      </c>
    </row>
    <row r="298" spans="2:10" x14ac:dyDescent="0.2">
      <c r="B298" s="89">
        <v>294</v>
      </c>
      <c r="C298" s="89">
        <v>317659</v>
      </c>
      <c r="D298" s="90">
        <v>603966</v>
      </c>
      <c r="E298" s="91" t="s">
        <v>1063</v>
      </c>
      <c r="F298" s="92" t="s">
        <v>2102</v>
      </c>
      <c r="G298" s="93" t="s">
        <v>3466</v>
      </c>
      <c r="H298" s="93">
        <v>44000000</v>
      </c>
      <c r="I298" s="97">
        <v>42685</v>
      </c>
      <c r="J298" s="93" t="s">
        <v>3469</v>
      </c>
    </row>
    <row r="299" spans="2:10" x14ac:dyDescent="0.2">
      <c r="B299" s="89">
        <v>295</v>
      </c>
      <c r="C299" s="89">
        <v>311803</v>
      </c>
      <c r="D299" s="90">
        <v>621412</v>
      </c>
      <c r="E299" s="91" t="s">
        <v>1063</v>
      </c>
      <c r="F299" s="92" t="s">
        <v>2108</v>
      </c>
      <c r="G299" s="93" t="s">
        <v>3466</v>
      </c>
      <c r="H299" s="93">
        <v>111976071</v>
      </c>
      <c r="I299" s="97">
        <v>42685</v>
      </c>
      <c r="J299" s="93" t="s">
        <v>3469</v>
      </c>
    </row>
    <row r="300" spans="2:10" x14ac:dyDescent="0.2">
      <c r="B300" s="89">
        <v>296</v>
      </c>
      <c r="C300" s="89">
        <v>323104</v>
      </c>
      <c r="D300" s="90">
        <v>715176</v>
      </c>
      <c r="E300" s="91" t="s">
        <v>246</v>
      </c>
      <c r="F300" s="92" t="s">
        <v>309</v>
      </c>
      <c r="G300" s="93" t="s">
        <v>3466</v>
      </c>
      <c r="H300" s="93">
        <v>20000000</v>
      </c>
      <c r="I300" s="97">
        <v>42685</v>
      </c>
      <c r="J300" s="93" t="s">
        <v>3469</v>
      </c>
    </row>
    <row r="301" spans="2:10" x14ac:dyDescent="0.2">
      <c r="B301" s="89">
        <v>297</v>
      </c>
      <c r="C301" s="89">
        <v>322430</v>
      </c>
      <c r="D301" s="90">
        <v>723153</v>
      </c>
      <c r="E301" s="91" t="s">
        <v>246</v>
      </c>
      <c r="F301" s="92" t="s">
        <v>312</v>
      </c>
      <c r="G301" s="93" t="s">
        <v>3466</v>
      </c>
      <c r="H301" s="93">
        <v>2950000</v>
      </c>
      <c r="I301" s="97">
        <v>42685</v>
      </c>
      <c r="J301" s="93" t="s">
        <v>3469</v>
      </c>
    </row>
    <row r="302" spans="2:10" x14ac:dyDescent="0.2">
      <c r="B302" s="89">
        <v>298</v>
      </c>
      <c r="C302" s="89">
        <v>312200</v>
      </c>
      <c r="D302" s="90">
        <v>731103</v>
      </c>
      <c r="E302" s="91" t="s">
        <v>246</v>
      </c>
      <c r="F302" s="92" t="s">
        <v>313</v>
      </c>
      <c r="G302" s="93" t="s">
        <v>3466</v>
      </c>
      <c r="H302" s="93">
        <v>10000000</v>
      </c>
      <c r="I302" s="97">
        <v>42685</v>
      </c>
      <c r="J302" s="93" t="s">
        <v>3469</v>
      </c>
    </row>
    <row r="303" spans="2:10" x14ac:dyDescent="0.2">
      <c r="B303" s="89">
        <v>299</v>
      </c>
      <c r="C303" s="89">
        <v>317488</v>
      </c>
      <c r="D303" s="90">
        <v>707047</v>
      </c>
      <c r="E303" s="91" t="s">
        <v>246</v>
      </c>
      <c r="F303" s="92" t="s">
        <v>2219</v>
      </c>
      <c r="G303" s="93" t="s">
        <v>3466</v>
      </c>
      <c r="H303" s="93">
        <v>111654172</v>
      </c>
      <c r="I303" s="97">
        <v>42685</v>
      </c>
      <c r="J303" s="93" t="s">
        <v>3469</v>
      </c>
    </row>
    <row r="304" spans="2:10" x14ac:dyDescent="0.2">
      <c r="B304" s="89">
        <v>300</v>
      </c>
      <c r="C304" s="89">
        <v>317218</v>
      </c>
      <c r="D304" s="90">
        <v>716346</v>
      </c>
      <c r="E304" s="91" t="s">
        <v>246</v>
      </c>
      <c r="F304" s="92" t="s">
        <v>2222</v>
      </c>
      <c r="G304" s="93" t="s">
        <v>3466</v>
      </c>
      <c r="H304" s="93">
        <v>20000000</v>
      </c>
      <c r="I304" s="97">
        <v>42685</v>
      </c>
      <c r="J304" s="93" t="s">
        <v>3469</v>
      </c>
    </row>
    <row r="305" spans="2:10" x14ac:dyDescent="0.2">
      <c r="B305" s="89">
        <v>301</v>
      </c>
      <c r="C305" s="89">
        <v>324451</v>
      </c>
      <c r="D305" s="90">
        <v>711624</v>
      </c>
      <c r="E305" s="91" t="s">
        <v>246</v>
      </c>
      <c r="F305" s="92" t="s">
        <v>2225</v>
      </c>
      <c r="G305" s="93" t="s">
        <v>3466</v>
      </c>
      <c r="H305" s="93">
        <v>2950000</v>
      </c>
      <c r="I305" s="97">
        <v>42685</v>
      </c>
      <c r="J305" s="93" t="s">
        <v>3469</v>
      </c>
    </row>
    <row r="306" spans="2:10" x14ac:dyDescent="0.2">
      <c r="B306" s="89">
        <v>302</v>
      </c>
      <c r="C306" s="89">
        <v>316795</v>
      </c>
      <c r="D306" s="90">
        <v>730544</v>
      </c>
      <c r="E306" s="91" t="s">
        <v>246</v>
      </c>
      <c r="F306" s="92" t="s">
        <v>2227</v>
      </c>
      <c r="G306" s="93" t="s">
        <v>3466</v>
      </c>
      <c r="H306" s="93">
        <v>19991102</v>
      </c>
      <c r="I306" s="97">
        <v>42685</v>
      </c>
      <c r="J306" s="93" t="s">
        <v>3469</v>
      </c>
    </row>
    <row r="307" spans="2:10" x14ac:dyDescent="0.2">
      <c r="B307" s="89">
        <v>303</v>
      </c>
      <c r="C307" s="89">
        <v>324579</v>
      </c>
      <c r="D307" s="90">
        <v>706734</v>
      </c>
      <c r="E307" s="91" t="s">
        <v>246</v>
      </c>
      <c r="F307" s="92" t="s">
        <v>176</v>
      </c>
      <c r="G307" s="93" t="s">
        <v>3466</v>
      </c>
      <c r="H307" s="93">
        <v>19999960</v>
      </c>
      <c r="I307" s="97">
        <v>42685</v>
      </c>
      <c r="J307" s="93" t="s">
        <v>3469</v>
      </c>
    </row>
    <row r="308" spans="2:10" x14ac:dyDescent="0.2">
      <c r="B308" s="89">
        <v>304</v>
      </c>
      <c r="C308" s="89">
        <v>317832</v>
      </c>
      <c r="D308" s="90">
        <v>706114</v>
      </c>
      <c r="E308" s="91" t="s">
        <v>246</v>
      </c>
      <c r="F308" s="92" t="s">
        <v>185</v>
      </c>
      <c r="G308" s="93" t="s">
        <v>3466</v>
      </c>
      <c r="H308" s="93">
        <v>9881684</v>
      </c>
      <c r="I308" s="97">
        <v>42685</v>
      </c>
      <c r="J308" s="93" t="s">
        <v>3469</v>
      </c>
    </row>
    <row r="309" spans="2:10" x14ac:dyDescent="0.2">
      <c r="B309" s="89">
        <v>305</v>
      </c>
      <c r="C309" s="89">
        <v>317613</v>
      </c>
      <c r="D309" s="90">
        <v>723427</v>
      </c>
      <c r="E309" s="91" t="s">
        <v>246</v>
      </c>
      <c r="F309" s="92" t="s">
        <v>189</v>
      </c>
      <c r="G309" s="93" t="s">
        <v>3466</v>
      </c>
      <c r="H309" s="93">
        <v>9999307</v>
      </c>
      <c r="I309" s="97">
        <v>42685</v>
      </c>
      <c r="J309" s="93" t="s">
        <v>3469</v>
      </c>
    </row>
    <row r="310" spans="2:10" x14ac:dyDescent="0.2">
      <c r="B310" s="89">
        <v>306</v>
      </c>
      <c r="C310" s="89">
        <v>317374</v>
      </c>
      <c r="D310" s="90">
        <v>721926</v>
      </c>
      <c r="E310" s="91" t="s">
        <v>246</v>
      </c>
      <c r="F310" s="92" t="s">
        <v>197</v>
      </c>
      <c r="G310" s="93" t="s">
        <v>3466</v>
      </c>
      <c r="H310" s="93">
        <v>112000000</v>
      </c>
      <c r="I310" s="97">
        <v>42685</v>
      </c>
      <c r="J310" s="93" t="s">
        <v>3469</v>
      </c>
    </row>
    <row r="311" spans="2:10" x14ac:dyDescent="0.2">
      <c r="B311" s="89">
        <v>307</v>
      </c>
      <c r="C311" s="89">
        <v>317547</v>
      </c>
      <c r="D311" s="90">
        <v>730650</v>
      </c>
      <c r="E311" s="91" t="s">
        <v>246</v>
      </c>
      <c r="F311" s="92" t="s">
        <v>2130</v>
      </c>
      <c r="G311" s="93" t="s">
        <v>3466</v>
      </c>
      <c r="H311" s="93">
        <v>19980720</v>
      </c>
      <c r="I311" s="97">
        <v>42685</v>
      </c>
      <c r="J311" s="93" t="s">
        <v>3469</v>
      </c>
    </row>
    <row r="312" spans="2:10" x14ac:dyDescent="0.2">
      <c r="B312" s="89">
        <v>308</v>
      </c>
      <c r="C312" s="89">
        <v>324928</v>
      </c>
      <c r="D312" s="90">
        <v>734209</v>
      </c>
      <c r="E312" s="91" t="s">
        <v>246</v>
      </c>
      <c r="F312" s="92" t="s">
        <v>2131</v>
      </c>
      <c r="G312" s="93" t="s">
        <v>3466</v>
      </c>
      <c r="H312" s="93">
        <v>44019286</v>
      </c>
      <c r="I312" s="97">
        <v>42685</v>
      </c>
      <c r="J312" s="93" t="s">
        <v>3469</v>
      </c>
    </row>
    <row r="313" spans="2:10" x14ac:dyDescent="0.2">
      <c r="B313" s="89">
        <v>309</v>
      </c>
      <c r="C313" s="89">
        <v>316470</v>
      </c>
      <c r="D313" s="90">
        <v>725715</v>
      </c>
      <c r="E313" s="91" t="s">
        <v>246</v>
      </c>
      <c r="F313" s="92" t="s">
        <v>2143</v>
      </c>
      <c r="G313" s="93" t="s">
        <v>3466</v>
      </c>
      <c r="H313" s="93">
        <v>10000000</v>
      </c>
      <c r="I313" s="97">
        <v>42685</v>
      </c>
      <c r="J313" s="93" t="s">
        <v>3469</v>
      </c>
    </row>
    <row r="314" spans="2:10" x14ac:dyDescent="0.2">
      <c r="B314" s="89">
        <v>310</v>
      </c>
      <c r="C314" s="89">
        <v>324599</v>
      </c>
      <c r="D314" s="90">
        <v>727599</v>
      </c>
      <c r="E314" s="91" t="s">
        <v>246</v>
      </c>
      <c r="F314" s="92" t="s">
        <v>2145</v>
      </c>
      <c r="G314" s="93" t="s">
        <v>3466</v>
      </c>
      <c r="H314" s="93">
        <v>10000000</v>
      </c>
      <c r="I314" s="97">
        <v>42685</v>
      </c>
      <c r="J314" s="93" t="s">
        <v>3469</v>
      </c>
    </row>
    <row r="315" spans="2:10" x14ac:dyDescent="0.2">
      <c r="B315" s="89">
        <v>311</v>
      </c>
      <c r="C315" s="89">
        <v>318166</v>
      </c>
      <c r="D315" s="90">
        <v>734306</v>
      </c>
      <c r="E315" s="91" t="s">
        <v>246</v>
      </c>
      <c r="F315" s="92" t="s">
        <v>2151</v>
      </c>
      <c r="G315" s="93" t="s">
        <v>3466</v>
      </c>
      <c r="H315" s="93">
        <v>10000000</v>
      </c>
      <c r="I315" s="97">
        <v>42685</v>
      </c>
      <c r="J315" s="93" t="s">
        <v>3469</v>
      </c>
    </row>
    <row r="316" spans="2:10" x14ac:dyDescent="0.2">
      <c r="B316" s="89">
        <v>312</v>
      </c>
      <c r="C316" s="89">
        <v>316125</v>
      </c>
      <c r="D316" s="90">
        <v>721786</v>
      </c>
      <c r="E316" s="91" t="s">
        <v>246</v>
      </c>
      <c r="F316" s="92" t="s">
        <v>2154</v>
      </c>
      <c r="G316" s="93" t="s">
        <v>3466</v>
      </c>
      <c r="H316" s="93">
        <v>44485107</v>
      </c>
      <c r="I316" s="97">
        <v>42685</v>
      </c>
      <c r="J316" s="93" t="s">
        <v>3469</v>
      </c>
    </row>
    <row r="317" spans="2:10" x14ac:dyDescent="0.2">
      <c r="B317" s="89">
        <v>313</v>
      </c>
      <c r="C317" s="89">
        <v>324064</v>
      </c>
      <c r="D317" s="90">
        <v>717774</v>
      </c>
      <c r="E317" s="91" t="s">
        <v>246</v>
      </c>
      <c r="F317" s="92" t="s">
        <v>2158</v>
      </c>
      <c r="G317" s="93" t="s">
        <v>3466</v>
      </c>
      <c r="H317" s="93">
        <v>50320370</v>
      </c>
      <c r="I317" s="97">
        <v>42685</v>
      </c>
      <c r="J317" s="93" t="s">
        <v>3469</v>
      </c>
    </row>
    <row r="318" spans="2:10" x14ac:dyDescent="0.2">
      <c r="B318" s="89">
        <v>314</v>
      </c>
      <c r="C318" s="89">
        <v>322159</v>
      </c>
      <c r="D318" s="90">
        <v>702723</v>
      </c>
      <c r="E318" s="91" t="s">
        <v>246</v>
      </c>
      <c r="F318" s="92" t="s">
        <v>2162</v>
      </c>
      <c r="G318" s="93" t="s">
        <v>3466</v>
      </c>
      <c r="H318" s="93">
        <v>10000000</v>
      </c>
      <c r="I318" s="97">
        <v>42685</v>
      </c>
      <c r="J318" s="93" t="s">
        <v>3469</v>
      </c>
    </row>
    <row r="319" spans="2:10" x14ac:dyDescent="0.2">
      <c r="B319" s="89">
        <v>315</v>
      </c>
      <c r="C319" s="89">
        <v>312429</v>
      </c>
      <c r="D319" s="90">
        <v>731802</v>
      </c>
      <c r="E319" s="91" t="s">
        <v>246</v>
      </c>
      <c r="F319" s="92" t="s">
        <v>2163</v>
      </c>
      <c r="G319" s="93" t="s">
        <v>3466</v>
      </c>
      <c r="H319" s="93">
        <v>20000000</v>
      </c>
      <c r="I319" s="97">
        <v>42685</v>
      </c>
      <c r="J319" s="93" t="s">
        <v>3469</v>
      </c>
    </row>
    <row r="320" spans="2:10" x14ac:dyDescent="0.2">
      <c r="B320" s="89">
        <v>316</v>
      </c>
      <c r="C320" s="89">
        <v>312615</v>
      </c>
      <c r="D320" s="90">
        <v>725344</v>
      </c>
      <c r="E320" s="91" t="s">
        <v>246</v>
      </c>
      <c r="F320" s="92" t="s">
        <v>2164</v>
      </c>
      <c r="G320" s="93" t="s">
        <v>3466</v>
      </c>
      <c r="H320" s="93">
        <v>44000000</v>
      </c>
      <c r="I320" s="97">
        <v>42685</v>
      </c>
      <c r="J320" s="93" t="s">
        <v>3469</v>
      </c>
    </row>
    <row r="321" spans="2:10" x14ac:dyDescent="0.2">
      <c r="B321" s="89">
        <v>317</v>
      </c>
      <c r="C321" s="89">
        <v>312125</v>
      </c>
      <c r="D321" s="90">
        <v>714951</v>
      </c>
      <c r="E321" s="91" t="s">
        <v>246</v>
      </c>
      <c r="F321" s="92" t="s">
        <v>837</v>
      </c>
      <c r="G321" s="93" t="s">
        <v>3466</v>
      </c>
      <c r="H321" s="93">
        <v>20000000</v>
      </c>
      <c r="I321" s="97">
        <v>42685</v>
      </c>
      <c r="J321" s="93" t="s">
        <v>3469</v>
      </c>
    </row>
    <row r="322" spans="2:10" x14ac:dyDescent="0.2">
      <c r="B322" s="89">
        <v>318</v>
      </c>
      <c r="C322" s="89">
        <v>317268</v>
      </c>
      <c r="D322" s="90">
        <v>728705</v>
      </c>
      <c r="E322" s="91" t="s">
        <v>246</v>
      </c>
      <c r="F322" s="92" t="s">
        <v>838</v>
      </c>
      <c r="G322" s="93" t="s">
        <v>3466</v>
      </c>
      <c r="H322" s="93">
        <v>112016844</v>
      </c>
      <c r="I322" s="97">
        <v>42685</v>
      </c>
      <c r="J322" s="93" t="s">
        <v>3469</v>
      </c>
    </row>
    <row r="323" spans="2:10" x14ac:dyDescent="0.2">
      <c r="B323" s="89">
        <v>319</v>
      </c>
      <c r="C323" s="89">
        <v>324814</v>
      </c>
      <c r="D323" s="90">
        <v>713259</v>
      </c>
      <c r="E323" s="91" t="s">
        <v>246</v>
      </c>
      <c r="F323" s="92" t="s">
        <v>839</v>
      </c>
      <c r="G323" s="93" t="s">
        <v>3466</v>
      </c>
      <c r="H323" s="93">
        <v>68904714</v>
      </c>
      <c r="I323" s="97">
        <v>42685</v>
      </c>
      <c r="J323" s="93" t="s">
        <v>3469</v>
      </c>
    </row>
    <row r="324" spans="2:10" x14ac:dyDescent="0.2">
      <c r="B324" s="89">
        <v>320</v>
      </c>
      <c r="C324" s="89">
        <v>316012</v>
      </c>
      <c r="D324" s="90">
        <v>714465</v>
      </c>
      <c r="E324" s="91" t="s">
        <v>246</v>
      </c>
      <c r="F324" s="92" t="s">
        <v>843</v>
      </c>
      <c r="G324" s="93" t="s">
        <v>3466</v>
      </c>
      <c r="H324" s="93">
        <v>10000000</v>
      </c>
      <c r="I324" s="97">
        <v>42685</v>
      </c>
      <c r="J324" s="93" t="s">
        <v>3469</v>
      </c>
    </row>
    <row r="325" spans="2:10" x14ac:dyDescent="0.2">
      <c r="B325" s="89">
        <v>321</v>
      </c>
      <c r="C325" s="89">
        <v>312255</v>
      </c>
      <c r="D325" s="90">
        <v>717622</v>
      </c>
      <c r="E325" s="91" t="s">
        <v>246</v>
      </c>
      <c r="F325" s="92" t="s">
        <v>847</v>
      </c>
      <c r="G325" s="93" t="s">
        <v>3466</v>
      </c>
      <c r="H325" s="93">
        <v>43970374</v>
      </c>
      <c r="I325" s="97">
        <v>42685</v>
      </c>
      <c r="J325" s="93" t="s">
        <v>3469</v>
      </c>
    </row>
    <row r="326" spans="2:10" x14ac:dyDescent="0.2">
      <c r="B326" s="89">
        <v>322</v>
      </c>
      <c r="C326" s="89">
        <v>324779</v>
      </c>
      <c r="D326" s="90">
        <v>730243</v>
      </c>
      <c r="E326" s="91" t="s">
        <v>246</v>
      </c>
      <c r="F326" s="92" t="s">
        <v>854</v>
      </c>
      <c r="G326" s="93" t="s">
        <v>3466</v>
      </c>
      <c r="H326" s="93">
        <v>44000000</v>
      </c>
      <c r="I326" s="97">
        <v>42685</v>
      </c>
      <c r="J326" s="93" t="s">
        <v>3469</v>
      </c>
    </row>
    <row r="327" spans="2:10" x14ac:dyDescent="0.2">
      <c r="B327" s="89">
        <v>323</v>
      </c>
      <c r="C327" s="89">
        <v>324771</v>
      </c>
      <c r="D327" s="90">
        <v>833385</v>
      </c>
      <c r="E327" s="91" t="s">
        <v>694</v>
      </c>
      <c r="F327" s="92" t="s">
        <v>858</v>
      </c>
      <c r="G327" s="93" t="s">
        <v>3466</v>
      </c>
      <c r="H327" s="93">
        <v>6500000</v>
      </c>
      <c r="I327" s="97">
        <v>42685</v>
      </c>
      <c r="J327" s="93" t="s">
        <v>3469</v>
      </c>
    </row>
    <row r="328" spans="2:10" x14ac:dyDescent="0.2">
      <c r="B328" s="89">
        <v>324</v>
      </c>
      <c r="C328" s="89">
        <v>317000</v>
      </c>
      <c r="D328" s="90">
        <v>829407</v>
      </c>
      <c r="E328" s="91" t="s">
        <v>694</v>
      </c>
      <c r="F328" s="92" t="s">
        <v>859</v>
      </c>
      <c r="G328" s="93" t="s">
        <v>3466</v>
      </c>
      <c r="H328" s="93">
        <v>10000000</v>
      </c>
      <c r="I328" s="97">
        <v>42685</v>
      </c>
      <c r="J328" s="93" t="s">
        <v>3469</v>
      </c>
    </row>
    <row r="329" spans="2:10" x14ac:dyDescent="0.2">
      <c r="B329" s="89">
        <v>325</v>
      </c>
      <c r="C329" s="89">
        <v>316217</v>
      </c>
      <c r="D329" s="90">
        <v>815042</v>
      </c>
      <c r="E329" s="91" t="s">
        <v>694</v>
      </c>
      <c r="F329" s="92" t="s">
        <v>863</v>
      </c>
      <c r="G329" s="93" t="s">
        <v>3466</v>
      </c>
      <c r="H329" s="93">
        <v>20000000</v>
      </c>
      <c r="I329" s="97">
        <v>42685</v>
      </c>
      <c r="J329" s="93" t="s">
        <v>3469</v>
      </c>
    </row>
    <row r="330" spans="2:10" x14ac:dyDescent="0.2">
      <c r="B330" s="89">
        <v>326</v>
      </c>
      <c r="C330" s="89">
        <v>325644</v>
      </c>
      <c r="D330" s="90">
        <v>810560</v>
      </c>
      <c r="E330" s="91" t="s">
        <v>694</v>
      </c>
      <c r="F330" s="92" t="s">
        <v>871</v>
      </c>
      <c r="G330" s="93" t="s">
        <v>3466</v>
      </c>
      <c r="H330" s="93">
        <v>10000000</v>
      </c>
      <c r="I330" s="97">
        <v>42685</v>
      </c>
      <c r="J330" s="93" t="s">
        <v>3469</v>
      </c>
    </row>
    <row r="331" spans="2:10" x14ac:dyDescent="0.2">
      <c r="B331" s="89">
        <v>327</v>
      </c>
      <c r="C331" s="89">
        <v>317755</v>
      </c>
      <c r="D331" s="90">
        <v>806220</v>
      </c>
      <c r="E331" s="91" t="s">
        <v>694</v>
      </c>
      <c r="F331" s="92" t="s">
        <v>872</v>
      </c>
      <c r="G331" s="93" t="s">
        <v>3466</v>
      </c>
      <c r="H331" s="93">
        <v>6500000</v>
      </c>
      <c r="I331" s="97">
        <v>42685</v>
      </c>
      <c r="J331" s="93" t="s">
        <v>3469</v>
      </c>
    </row>
    <row r="332" spans="2:10" x14ac:dyDescent="0.2">
      <c r="B332" s="89">
        <v>328</v>
      </c>
      <c r="C332" s="89">
        <v>322716</v>
      </c>
      <c r="D332" s="90">
        <v>804367</v>
      </c>
      <c r="E332" s="91" t="s">
        <v>694</v>
      </c>
      <c r="F332" s="92" t="s">
        <v>873</v>
      </c>
      <c r="G332" s="93" t="s">
        <v>3466</v>
      </c>
      <c r="H332" s="93">
        <v>9973056</v>
      </c>
      <c r="I332" s="97">
        <v>42685</v>
      </c>
      <c r="J332" s="93" t="s">
        <v>3469</v>
      </c>
    </row>
    <row r="333" spans="2:10" x14ac:dyDescent="0.2">
      <c r="B333" s="89">
        <v>329</v>
      </c>
      <c r="C333" s="89">
        <v>324741</v>
      </c>
      <c r="D333" s="90">
        <v>833950</v>
      </c>
      <c r="E333" s="91" t="s">
        <v>694</v>
      </c>
      <c r="F333" s="92" t="s">
        <v>875</v>
      </c>
      <c r="G333" s="93" t="s">
        <v>3466</v>
      </c>
      <c r="H333" s="93">
        <v>44228431</v>
      </c>
      <c r="I333" s="97">
        <v>42685</v>
      </c>
      <c r="J333" s="93" t="s">
        <v>3469</v>
      </c>
    </row>
    <row r="334" spans="2:10" x14ac:dyDescent="0.2">
      <c r="B334" s="89">
        <v>330</v>
      </c>
      <c r="C334" s="89">
        <v>324434</v>
      </c>
      <c r="D334" s="90">
        <v>806619</v>
      </c>
      <c r="E334" s="91" t="s">
        <v>694</v>
      </c>
      <c r="F334" s="92" t="s">
        <v>874</v>
      </c>
      <c r="G334" s="93" t="s">
        <v>3466</v>
      </c>
      <c r="H334" s="93">
        <v>19332779</v>
      </c>
      <c r="I334" s="97">
        <v>42685</v>
      </c>
      <c r="J334" s="93" t="s">
        <v>3469</v>
      </c>
    </row>
    <row r="335" spans="2:10" x14ac:dyDescent="0.2">
      <c r="B335" s="89">
        <v>331</v>
      </c>
      <c r="C335" s="89">
        <v>312370</v>
      </c>
      <c r="D335" s="90">
        <v>827085</v>
      </c>
      <c r="E335" s="91" t="s">
        <v>694</v>
      </c>
      <c r="F335" s="92" t="s">
        <v>877</v>
      </c>
      <c r="G335" s="93" t="s">
        <v>3466</v>
      </c>
      <c r="H335" s="93">
        <v>1500000</v>
      </c>
      <c r="I335" s="97">
        <v>42685</v>
      </c>
      <c r="J335" s="93" t="s">
        <v>3469</v>
      </c>
    </row>
    <row r="336" spans="2:10" x14ac:dyDescent="0.2">
      <c r="B336" s="89">
        <v>332</v>
      </c>
      <c r="C336" s="89">
        <v>316939</v>
      </c>
      <c r="D336" s="90">
        <v>815954</v>
      </c>
      <c r="E336" s="91" t="s">
        <v>694</v>
      </c>
      <c r="F336" s="92" t="s">
        <v>878</v>
      </c>
      <c r="G336" s="93" t="s">
        <v>3466</v>
      </c>
      <c r="H336" s="93">
        <v>10000000</v>
      </c>
      <c r="I336" s="97">
        <v>42685</v>
      </c>
      <c r="J336" s="93" t="s">
        <v>3469</v>
      </c>
    </row>
    <row r="337" spans="2:10" x14ac:dyDescent="0.2">
      <c r="B337" s="89">
        <v>333</v>
      </c>
      <c r="C337" s="89">
        <v>317231</v>
      </c>
      <c r="D337" s="90">
        <v>810047</v>
      </c>
      <c r="E337" s="91" t="s">
        <v>694</v>
      </c>
      <c r="F337" s="92" t="s">
        <v>880</v>
      </c>
      <c r="G337" s="93" t="s">
        <v>3466</v>
      </c>
      <c r="H337" s="93">
        <v>2950000</v>
      </c>
      <c r="I337" s="97">
        <v>42685</v>
      </c>
      <c r="J337" s="93" t="s">
        <v>3469</v>
      </c>
    </row>
    <row r="338" spans="2:10" x14ac:dyDescent="0.2">
      <c r="B338" s="89">
        <v>334</v>
      </c>
      <c r="C338" s="89">
        <v>324762</v>
      </c>
      <c r="D338" s="90">
        <v>813505</v>
      </c>
      <c r="E338" s="91" t="s">
        <v>694</v>
      </c>
      <c r="F338" s="92" t="s">
        <v>882</v>
      </c>
      <c r="G338" s="93" t="s">
        <v>3466</v>
      </c>
      <c r="H338" s="93">
        <v>6500000</v>
      </c>
      <c r="I338" s="97">
        <v>42685</v>
      </c>
      <c r="J338" s="93" t="s">
        <v>3469</v>
      </c>
    </row>
    <row r="339" spans="2:10" x14ac:dyDescent="0.2">
      <c r="B339" s="89">
        <v>335</v>
      </c>
      <c r="C339" s="89">
        <v>311907</v>
      </c>
      <c r="D339" s="90">
        <v>821917</v>
      </c>
      <c r="E339" s="91" t="s">
        <v>694</v>
      </c>
      <c r="F339" s="92" t="s">
        <v>886</v>
      </c>
      <c r="G339" s="93" t="s">
        <v>3466</v>
      </c>
      <c r="H339" s="93">
        <v>10000000</v>
      </c>
      <c r="I339" s="97">
        <v>42685</v>
      </c>
      <c r="J339" s="93" t="s">
        <v>3469</v>
      </c>
    </row>
    <row r="340" spans="2:10" x14ac:dyDescent="0.2">
      <c r="B340" s="89">
        <v>336</v>
      </c>
      <c r="C340" s="89">
        <v>316896</v>
      </c>
      <c r="D340" s="90">
        <v>802079</v>
      </c>
      <c r="E340" s="91" t="s">
        <v>694</v>
      </c>
      <c r="F340" s="92" t="s">
        <v>746</v>
      </c>
      <c r="G340" s="93" t="s">
        <v>3466</v>
      </c>
      <c r="H340" s="93">
        <v>2950000</v>
      </c>
      <c r="I340" s="97">
        <v>42685</v>
      </c>
      <c r="J340" s="93" t="s">
        <v>3469</v>
      </c>
    </row>
    <row r="341" spans="2:10" x14ac:dyDescent="0.2">
      <c r="B341" s="89">
        <v>337</v>
      </c>
      <c r="C341" s="89">
        <v>323368</v>
      </c>
      <c r="D341" s="90">
        <v>815875</v>
      </c>
      <c r="E341" s="91" t="s">
        <v>694</v>
      </c>
      <c r="F341" s="92" t="s">
        <v>748</v>
      </c>
      <c r="G341" s="93" t="s">
        <v>3466</v>
      </c>
      <c r="H341" s="93">
        <v>10000000</v>
      </c>
      <c r="I341" s="97">
        <v>42685</v>
      </c>
      <c r="J341" s="93" t="s">
        <v>3469</v>
      </c>
    </row>
    <row r="342" spans="2:10" x14ac:dyDescent="0.2">
      <c r="B342" s="89">
        <v>338</v>
      </c>
      <c r="C342" s="89">
        <v>322441</v>
      </c>
      <c r="D342" s="90">
        <v>816708</v>
      </c>
      <c r="E342" s="91" t="s">
        <v>694</v>
      </c>
      <c r="F342" s="92" t="s">
        <v>719</v>
      </c>
      <c r="G342" s="93" t="s">
        <v>3466</v>
      </c>
      <c r="H342" s="93">
        <v>20000000</v>
      </c>
      <c r="I342" s="97">
        <v>42685</v>
      </c>
      <c r="J342" s="93" t="s">
        <v>3469</v>
      </c>
    </row>
    <row r="343" spans="2:10" x14ac:dyDescent="0.2">
      <c r="B343" s="89">
        <v>339</v>
      </c>
      <c r="C343" s="89">
        <v>312614</v>
      </c>
      <c r="D343" s="90">
        <v>815237</v>
      </c>
      <c r="E343" s="91" t="s">
        <v>694</v>
      </c>
      <c r="F343" s="92" t="s">
        <v>717</v>
      </c>
      <c r="G343" s="93" t="s">
        <v>3466</v>
      </c>
      <c r="H343" s="93">
        <v>9999663</v>
      </c>
      <c r="I343" s="97">
        <v>42685</v>
      </c>
      <c r="J343" s="93" t="s">
        <v>3469</v>
      </c>
    </row>
    <row r="344" spans="2:10" x14ac:dyDescent="0.2">
      <c r="B344" s="89">
        <v>340</v>
      </c>
      <c r="C344" s="89">
        <v>312350</v>
      </c>
      <c r="D344" s="90">
        <v>833996</v>
      </c>
      <c r="E344" s="91" t="s">
        <v>694</v>
      </c>
      <c r="F344" s="92" t="s">
        <v>720</v>
      </c>
      <c r="G344" s="93" t="s">
        <v>3466</v>
      </c>
      <c r="H344" s="93">
        <v>20000000</v>
      </c>
      <c r="I344" s="97">
        <v>42685</v>
      </c>
      <c r="J344" s="93" t="s">
        <v>3469</v>
      </c>
    </row>
    <row r="345" spans="2:10" x14ac:dyDescent="0.2">
      <c r="B345" s="89">
        <v>341</v>
      </c>
      <c r="C345" s="89">
        <v>317640</v>
      </c>
      <c r="D345" s="90">
        <v>806956</v>
      </c>
      <c r="E345" s="91" t="s">
        <v>694</v>
      </c>
      <c r="F345" s="92" t="s">
        <v>721</v>
      </c>
      <c r="G345" s="93" t="s">
        <v>3466</v>
      </c>
      <c r="H345" s="93">
        <v>6500000</v>
      </c>
      <c r="I345" s="97">
        <v>42685</v>
      </c>
      <c r="J345" s="93" t="s">
        <v>3469</v>
      </c>
    </row>
    <row r="346" spans="2:10" x14ac:dyDescent="0.2">
      <c r="B346" s="89">
        <v>342</v>
      </c>
      <c r="C346" s="89">
        <v>324749</v>
      </c>
      <c r="D346" s="90">
        <v>832717</v>
      </c>
      <c r="E346" s="91" t="s">
        <v>694</v>
      </c>
      <c r="F346" s="92" t="s">
        <v>722</v>
      </c>
      <c r="G346" s="93" t="s">
        <v>3466</v>
      </c>
      <c r="H346" s="93">
        <v>10000000</v>
      </c>
      <c r="I346" s="97">
        <v>42685</v>
      </c>
      <c r="J346" s="93" t="s">
        <v>3469</v>
      </c>
    </row>
    <row r="347" spans="2:10" x14ac:dyDescent="0.2">
      <c r="B347" s="89">
        <v>343</v>
      </c>
      <c r="C347" s="89">
        <v>324783</v>
      </c>
      <c r="D347" s="90">
        <v>833251</v>
      </c>
      <c r="E347" s="91" t="s">
        <v>694</v>
      </c>
      <c r="F347" s="92" t="s">
        <v>723</v>
      </c>
      <c r="G347" s="93" t="s">
        <v>3466</v>
      </c>
      <c r="H347" s="93">
        <v>9999627</v>
      </c>
      <c r="I347" s="97">
        <v>42685</v>
      </c>
      <c r="J347" s="93" t="s">
        <v>3469</v>
      </c>
    </row>
    <row r="348" spans="2:10" x14ac:dyDescent="0.2">
      <c r="B348" s="89">
        <v>344</v>
      </c>
      <c r="C348" s="89">
        <v>324890</v>
      </c>
      <c r="D348" s="90">
        <v>830678</v>
      </c>
      <c r="E348" s="91" t="s">
        <v>694</v>
      </c>
      <c r="F348" s="92" t="s">
        <v>724</v>
      </c>
      <c r="G348" s="93" t="s">
        <v>3466</v>
      </c>
      <c r="H348" s="93">
        <v>2950000</v>
      </c>
      <c r="I348" s="97">
        <v>42685</v>
      </c>
      <c r="J348" s="93" t="s">
        <v>3469</v>
      </c>
    </row>
    <row r="349" spans="2:10" x14ac:dyDescent="0.2">
      <c r="B349" s="89">
        <v>345</v>
      </c>
      <c r="C349" s="89">
        <v>324080</v>
      </c>
      <c r="D349" s="90">
        <v>811253</v>
      </c>
      <c r="E349" s="91" t="s">
        <v>694</v>
      </c>
      <c r="F349" s="92" t="s">
        <v>725</v>
      </c>
      <c r="G349" s="93" t="s">
        <v>3466</v>
      </c>
      <c r="H349" s="93">
        <v>2930441</v>
      </c>
      <c r="I349" s="97">
        <v>42685</v>
      </c>
      <c r="J349" s="93" t="s">
        <v>3469</v>
      </c>
    </row>
    <row r="350" spans="2:10" x14ac:dyDescent="0.2">
      <c r="B350" s="89">
        <v>346</v>
      </c>
      <c r="C350" s="89">
        <v>323980</v>
      </c>
      <c r="D350" s="90">
        <v>809487</v>
      </c>
      <c r="E350" s="91" t="s">
        <v>694</v>
      </c>
      <c r="F350" s="92" t="s">
        <v>727</v>
      </c>
      <c r="G350" s="93" t="s">
        <v>3466</v>
      </c>
      <c r="H350" s="93">
        <v>10000000</v>
      </c>
      <c r="I350" s="97">
        <v>42685</v>
      </c>
      <c r="J350" s="93" t="s">
        <v>3469</v>
      </c>
    </row>
    <row r="351" spans="2:10" x14ac:dyDescent="0.2">
      <c r="B351" s="89">
        <v>347</v>
      </c>
      <c r="C351" s="89">
        <v>322025</v>
      </c>
      <c r="D351" s="90">
        <v>812414</v>
      </c>
      <c r="E351" s="91" t="s">
        <v>694</v>
      </c>
      <c r="F351" s="92" t="s">
        <v>729</v>
      </c>
      <c r="G351" s="93" t="s">
        <v>3466</v>
      </c>
      <c r="H351" s="93">
        <v>44000000</v>
      </c>
      <c r="I351" s="97">
        <v>42685</v>
      </c>
      <c r="J351" s="93" t="s">
        <v>3469</v>
      </c>
    </row>
    <row r="352" spans="2:10" x14ac:dyDescent="0.2">
      <c r="B352" s="89">
        <v>348</v>
      </c>
      <c r="C352" s="89">
        <v>316870</v>
      </c>
      <c r="D352" s="90">
        <v>831440</v>
      </c>
      <c r="E352" s="91" t="s">
        <v>694</v>
      </c>
      <c r="F352" s="92" t="s">
        <v>731</v>
      </c>
      <c r="G352" s="93" t="s">
        <v>3466</v>
      </c>
      <c r="H352" s="93">
        <v>19999999</v>
      </c>
      <c r="I352" s="97">
        <v>42685</v>
      </c>
      <c r="J352" s="93" t="s">
        <v>3469</v>
      </c>
    </row>
    <row r="353" spans="2:10" x14ac:dyDescent="0.2">
      <c r="B353" s="89">
        <v>349</v>
      </c>
      <c r="C353" s="89">
        <v>324906</v>
      </c>
      <c r="D353" s="90">
        <v>817969</v>
      </c>
      <c r="E353" s="91" t="s">
        <v>694</v>
      </c>
      <c r="F353" s="92" t="s">
        <v>733</v>
      </c>
      <c r="G353" s="93" t="s">
        <v>3466</v>
      </c>
      <c r="H353" s="93">
        <v>1500000</v>
      </c>
      <c r="I353" s="97">
        <v>42685</v>
      </c>
      <c r="J353" s="93" t="s">
        <v>3469</v>
      </c>
    </row>
    <row r="354" spans="2:10" x14ac:dyDescent="0.2">
      <c r="B354" s="89">
        <v>350</v>
      </c>
      <c r="C354" s="89">
        <v>316662</v>
      </c>
      <c r="D354" s="90">
        <v>823843</v>
      </c>
      <c r="E354" s="91" t="s">
        <v>694</v>
      </c>
      <c r="F354" s="92" t="s">
        <v>735</v>
      </c>
      <c r="G354" s="93" t="s">
        <v>3466</v>
      </c>
      <c r="H354" s="93">
        <v>6499873</v>
      </c>
      <c r="I354" s="97">
        <v>42685</v>
      </c>
      <c r="J354" s="93" t="s">
        <v>3469</v>
      </c>
    </row>
    <row r="355" spans="2:10" x14ac:dyDescent="0.2">
      <c r="B355" s="89">
        <v>351</v>
      </c>
      <c r="C355" s="89">
        <v>316022</v>
      </c>
      <c r="D355" s="90">
        <v>813198</v>
      </c>
      <c r="E355" s="91" t="s">
        <v>694</v>
      </c>
      <c r="F355" s="92" t="s">
        <v>739</v>
      </c>
      <c r="G355" s="93" t="s">
        <v>3466</v>
      </c>
      <c r="H355" s="93">
        <v>19988000</v>
      </c>
      <c r="I355" s="97">
        <v>42685</v>
      </c>
      <c r="J355" s="93" t="s">
        <v>3469</v>
      </c>
    </row>
    <row r="356" spans="2:10" x14ac:dyDescent="0.2">
      <c r="B356" s="89">
        <v>352</v>
      </c>
      <c r="C356" s="89">
        <v>318404</v>
      </c>
      <c r="D356" s="90">
        <v>815653</v>
      </c>
      <c r="E356" s="91" t="s">
        <v>694</v>
      </c>
      <c r="F356" s="92" t="s">
        <v>742</v>
      </c>
      <c r="G356" s="93" t="s">
        <v>3466</v>
      </c>
      <c r="H356" s="93">
        <v>116634917</v>
      </c>
      <c r="I356" s="97">
        <v>42685</v>
      </c>
      <c r="J356" s="93" t="s">
        <v>3469</v>
      </c>
    </row>
    <row r="357" spans="2:10" x14ac:dyDescent="0.2">
      <c r="B357" s="89">
        <v>353</v>
      </c>
      <c r="C357" s="89">
        <v>312129</v>
      </c>
      <c r="D357" s="90">
        <v>831787</v>
      </c>
      <c r="E357" s="91" t="s">
        <v>694</v>
      </c>
      <c r="F357" s="92" t="s">
        <v>744</v>
      </c>
      <c r="G357" s="93" t="s">
        <v>3466</v>
      </c>
      <c r="H357" s="93">
        <v>20000000</v>
      </c>
      <c r="I357" s="97">
        <v>42685</v>
      </c>
      <c r="J357" s="93" t="s">
        <v>3469</v>
      </c>
    </row>
    <row r="358" spans="2:10" x14ac:dyDescent="0.2">
      <c r="B358" s="89">
        <v>354</v>
      </c>
      <c r="C358" s="89">
        <v>312339</v>
      </c>
      <c r="D358" s="90">
        <v>826790</v>
      </c>
      <c r="E358" s="91" t="s">
        <v>694</v>
      </c>
      <c r="F358" s="92" t="s">
        <v>826</v>
      </c>
      <c r="G358" s="93" t="s">
        <v>3466</v>
      </c>
      <c r="H358" s="93">
        <v>111995106</v>
      </c>
      <c r="I358" s="97">
        <v>42685</v>
      </c>
      <c r="J358" s="93" t="s">
        <v>3469</v>
      </c>
    </row>
    <row r="359" spans="2:10" x14ac:dyDescent="0.2">
      <c r="B359" s="89">
        <v>355</v>
      </c>
      <c r="C359" s="89">
        <v>311918</v>
      </c>
      <c r="D359" s="90">
        <v>812308</v>
      </c>
      <c r="E359" s="91" t="s">
        <v>694</v>
      </c>
      <c r="F359" s="92" t="s">
        <v>892</v>
      </c>
      <c r="G359" s="93" t="s">
        <v>3466</v>
      </c>
      <c r="H359" s="93">
        <v>19950000</v>
      </c>
      <c r="I359" s="97">
        <v>42685</v>
      </c>
      <c r="J359" s="93" t="s">
        <v>3469</v>
      </c>
    </row>
    <row r="360" spans="2:10" x14ac:dyDescent="0.2">
      <c r="B360" s="89">
        <v>356</v>
      </c>
      <c r="C360" s="89">
        <v>315894</v>
      </c>
      <c r="D360" s="90">
        <v>818403</v>
      </c>
      <c r="E360" s="91" t="s">
        <v>694</v>
      </c>
      <c r="F360" s="92" t="s">
        <v>891</v>
      </c>
      <c r="G360" s="93" t="s">
        <v>3466</v>
      </c>
      <c r="H360" s="93">
        <v>20000000</v>
      </c>
      <c r="I360" s="97">
        <v>42685</v>
      </c>
      <c r="J360" s="93" t="s">
        <v>3469</v>
      </c>
    </row>
    <row r="361" spans="2:10" x14ac:dyDescent="0.2">
      <c r="B361" s="89">
        <v>357</v>
      </c>
      <c r="C361" s="89">
        <v>316156</v>
      </c>
      <c r="D361" s="90">
        <v>804020</v>
      </c>
      <c r="E361" s="91" t="s">
        <v>694</v>
      </c>
      <c r="F361" s="92" t="s">
        <v>894</v>
      </c>
      <c r="G361" s="93" t="s">
        <v>3466</v>
      </c>
      <c r="H361" s="93">
        <v>10000000</v>
      </c>
      <c r="I361" s="97">
        <v>42685</v>
      </c>
      <c r="J361" s="93" t="s">
        <v>3469</v>
      </c>
    </row>
    <row r="362" spans="2:10" x14ac:dyDescent="0.2">
      <c r="B362" s="89">
        <v>358</v>
      </c>
      <c r="C362" s="89">
        <v>312166</v>
      </c>
      <c r="D362" s="90">
        <v>831635</v>
      </c>
      <c r="E362" s="91" t="s">
        <v>694</v>
      </c>
      <c r="F362" s="92" t="s">
        <v>897</v>
      </c>
      <c r="G362" s="93" t="s">
        <v>3466</v>
      </c>
      <c r="H362" s="93">
        <v>19997588</v>
      </c>
      <c r="I362" s="97">
        <v>42685</v>
      </c>
      <c r="J362" s="93" t="s">
        <v>3469</v>
      </c>
    </row>
    <row r="363" spans="2:10" x14ac:dyDescent="0.2">
      <c r="B363" s="89">
        <v>359</v>
      </c>
      <c r="C363" s="89">
        <v>323351</v>
      </c>
      <c r="D363" s="90">
        <v>806646</v>
      </c>
      <c r="E363" s="91" t="s">
        <v>694</v>
      </c>
      <c r="F363" s="92" t="s">
        <v>899</v>
      </c>
      <c r="G363" s="93" t="s">
        <v>3466</v>
      </c>
      <c r="H363" s="93">
        <v>9997034</v>
      </c>
      <c r="I363" s="97">
        <v>42685</v>
      </c>
      <c r="J363" s="93" t="s">
        <v>3469</v>
      </c>
    </row>
    <row r="364" spans="2:10" x14ac:dyDescent="0.2">
      <c r="B364" s="89">
        <v>360</v>
      </c>
      <c r="C364" s="89">
        <v>318502</v>
      </c>
      <c r="D364" s="90">
        <v>802413</v>
      </c>
      <c r="E364" s="91" t="s">
        <v>694</v>
      </c>
      <c r="F364" s="92" t="s">
        <v>492</v>
      </c>
      <c r="G364" s="93" t="s">
        <v>3466</v>
      </c>
      <c r="H364" s="93">
        <v>2950000</v>
      </c>
      <c r="I364" s="97">
        <v>42685</v>
      </c>
      <c r="J364" s="93" t="s">
        <v>3469</v>
      </c>
    </row>
    <row r="365" spans="2:10" x14ac:dyDescent="0.2">
      <c r="B365" s="89">
        <v>361</v>
      </c>
      <c r="C365" s="89">
        <v>316871</v>
      </c>
      <c r="D365" s="90">
        <v>833695</v>
      </c>
      <c r="E365" s="91" t="s">
        <v>694</v>
      </c>
      <c r="F365" s="92" t="s">
        <v>495</v>
      </c>
      <c r="G365" s="93" t="s">
        <v>3466</v>
      </c>
      <c r="H365" s="93">
        <v>10000000</v>
      </c>
      <c r="I365" s="97">
        <v>42685</v>
      </c>
      <c r="J365" s="93" t="s">
        <v>3469</v>
      </c>
    </row>
    <row r="366" spans="2:10" x14ac:dyDescent="0.2">
      <c r="B366" s="89">
        <v>362</v>
      </c>
      <c r="C366" s="89">
        <v>324785</v>
      </c>
      <c r="D366" s="90">
        <v>806895</v>
      </c>
      <c r="E366" s="91" t="s">
        <v>694</v>
      </c>
      <c r="F366" s="92" t="s">
        <v>498</v>
      </c>
      <c r="G366" s="93" t="s">
        <v>3466</v>
      </c>
      <c r="H366" s="93">
        <v>43995560</v>
      </c>
      <c r="I366" s="97">
        <v>42685</v>
      </c>
      <c r="J366" s="93" t="s">
        <v>3469</v>
      </c>
    </row>
    <row r="367" spans="2:10" x14ac:dyDescent="0.2">
      <c r="B367" s="89">
        <v>363</v>
      </c>
      <c r="C367" s="89">
        <v>326187</v>
      </c>
      <c r="D367" s="90">
        <v>831626</v>
      </c>
      <c r="E367" s="91" t="s">
        <v>694</v>
      </c>
      <c r="F367" s="92" t="s">
        <v>499</v>
      </c>
      <c r="G367" s="93" t="s">
        <v>3466</v>
      </c>
      <c r="H367" s="93">
        <v>19797100</v>
      </c>
      <c r="I367" s="97">
        <v>42685</v>
      </c>
      <c r="J367" s="93" t="s">
        <v>3469</v>
      </c>
    </row>
    <row r="368" spans="2:10" x14ac:dyDescent="0.2">
      <c r="B368" s="89">
        <v>364</v>
      </c>
      <c r="C368" s="89">
        <v>324784</v>
      </c>
      <c r="D368" s="90">
        <v>831194</v>
      </c>
      <c r="E368" s="91" t="s">
        <v>694</v>
      </c>
      <c r="F368" s="92" t="s">
        <v>504</v>
      </c>
      <c r="G368" s="93" t="s">
        <v>3466</v>
      </c>
      <c r="H368" s="93">
        <v>19999960</v>
      </c>
      <c r="I368" s="97">
        <v>42685</v>
      </c>
      <c r="J368" s="93" t="s">
        <v>3469</v>
      </c>
    </row>
    <row r="369" spans="2:10" x14ac:dyDescent="0.2">
      <c r="B369" s="89">
        <v>365</v>
      </c>
      <c r="C369" s="89">
        <v>312319</v>
      </c>
      <c r="D369" s="90">
        <v>826444</v>
      </c>
      <c r="E369" s="91" t="s">
        <v>694</v>
      </c>
      <c r="F369" s="92" t="s">
        <v>505</v>
      </c>
      <c r="G369" s="93" t="s">
        <v>3466</v>
      </c>
      <c r="H369" s="93">
        <v>1500000</v>
      </c>
      <c r="I369" s="97">
        <v>42685</v>
      </c>
      <c r="J369" s="93" t="s">
        <v>3469</v>
      </c>
    </row>
    <row r="370" spans="2:10" x14ac:dyDescent="0.2">
      <c r="B370" s="89">
        <v>366</v>
      </c>
      <c r="C370" s="89">
        <v>317222</v>
      </c>
      <c r="D370" s="90">
        <v>813912</v>
      </c>
      <c r="E370" s="91" t="s">
        <v>694</v>
      </c>
      <c r="F370" s="92" t="s">
        <v>506</v>
      </c>
      <c r="G370" s="93" t="s">
        <v>3466</v>
      </c>
      <c r="H370" s="93">
        <v>6500000</v>
      </c>
      <c r="I370" s="97">
        <v>42685</v>
      </c>
      <c r="J370" s="93" t="s">
        <v>3469</v>
      </c>
    </row>
    <row r="371" spans="2:10" x14ac:dyDescent="0.2">
      <c r="B371" s="89">
        <v>367</v>
      </c>
      <c r="C371" s="89">
        <v>322049</v>
      </c>
      <c r="D371" s="90">
        <v>812283</v>
      </c>
      <c r="E371" s="91" t="s">
        <v>694</v>
      </c>
      <c r="F371" s="92" t="s">
        <v>508</v>
      </c>
      <c r="G371" s="93" t="s">
        <v>3466</v>
      </c>
      <c r="H371" s="93">
        <v>19999317</v>
      </c>
      <c r="I371" s="97">
        <v>42685</v>
      </c>
      <c r="J371" s="93" t="s">
        <v>3469</v>
      </c>
    </row>
    <row r="372" spans="2:10" x14ac:dyDescent="0.2">
      <c r="B372" s="89">
        <v>368</v>
      </c>
      <c r="C372" s="89">
        <v>324082</v>
      </c>
      <c r="D372" s="90">
        <v>806770</v>
      </c>
      <c r="E372" s="91" t="s">
        <v>694</v>
      </c>
      <c r="F372" s="92" t="s">
        <v>507</v>
      </c>
      <c r="G372" s="93" t="s">
        <v>3466</v>
      </c>
      <c r="H372" s="93">
        <v>6500000</v>
      </c>
      <c r="I372" s="97">
        <v>42685</v>
      </c>
      <c r="J372" s="93" t="s">
        <v>3469</v>
      </c>
    </row>
    <row r="373" spans="2:10" x14ac:dyDescent="0.2">
      <c r="B373" s="89">
        <v>369</v>
      </c>
      <c r="C373" s="89">
        <v>318546</v>
      </c>
      <c r="D373" s="90">
        <v>820385</v>
      </c>
      <c r="E373" s="91" t="s">
        <v>694</v>
      </c>
      <c r="F373" s="92" t="s">
        <v>511</v>
      </c>
      <c r="G373" s="93" t="s">
        <v>3466</v>
      </c>
      <c r="H373" s="93">
        <v>1500000</v>
      </c>
      <c r="I373" s="97">
        <v>42685</v>
      </c>
      <c r="J373" s="93" t="s">
        <v>3469</v>
      </c>
    </row>
    <row r="374" spans="2:10" x14ac:dyDescent="0.2">
      <c r="B374" s="89">
        <v>370</v>
      </c>
      <c r="C374" s="89">
        <v>324107</v>
      </c>
      <c r="D374" s="90">
        <v>821980</v>
      </c>
      <c r="E374" s="91" t="s">
        <v>694</v>
      </c>
      <c r="F374" s="92" t="s">
        <v>512</v>
      </c>
      <c r="G374" s="93" t="s">
        <v>3466</v>
      </c>
      <c r="H374" s="93">
        <v>19999595</v>
      </c>
      <c r="I374" s="97">
        <v>42685</v>
      </c>
      <c r="J374" s="93" t="s">
        <v>3469</v>
      </c>
    </row>
    <row r="375" spans="2:10" x14ac:dyDescent="0.2">
      <c r="B375" s="89">
        <v>371</v>
      </c>
      <c r="C375" s="89">
        <v>324910</v>
      </c>
      <c r="D375" s="90">
        <v>828149</v>
      </c>
      <c r="E375" s="91" t="s">
        <v>694</v>
      </c>
      <c r="F375" s="92" t="s">
        <v>515</v>
      </c>
      <c r="G375" s="93" t="s">
        <v>3466</v>
      </c>
      <c r="H375" s="93">
        <v>20000000</v>
      </c>
      <c r="I375" s="97">
        <v>42685</v>
      </c>
      <c r="J375" s="93" t="s">
        <v>3469</v>
      </c>
    </row>
    <row r="376" spans="2:10" x14ac:dyDescent="0.2">
      <c r="B376" s="89">
        <v>372</v>
      </c>
      <c r="C376" s="89">
        <v>317853</v>
      </c>
      <c r="D376" s="90">
        <v>834412</v>
      </c>
      <c r="E376" s="91" t="s">
        <v>694</v>
      </c>
      <c r="F376" s="92" t="s">
        <v>3459</v>
      </c>
      <c r="G376" s="93" t="s">
        <v>3466</v>
      </c>
      <c r="H376" s="93">
        <v>6500000</v>
      </c>
      <c r="I376" s="97">
        <v>42685</v>
      </c>
      <c r="J376" s="93" t="s">
        <v>3469</v>
      </c>
    </row>
    <row r="377" spans="2:10" x14ac:dyDescent="0.2">
      <c r="B377" s="89">
        <v>373</v>
      </c>
      <c r="C377" s="89">
        <v>322140</v>
      </c>
      <c r="D377" s="90">
        <v>829328</v>
      </c>
      <c r="E377" s="91" t="s">
        <v>694</v>
      </c>
      <c r="F377" s="92" t="s">
        <v>3039</v>
      </c>
      <c r="G377" s="93" t="s">
        <v>3466</v>
      </c>
      <c r="H377" s="93">
        <v>2950000</v>
      </c>
      <c r="I377" s="97">
        <v>42685</v>
      </c>
      <c r="J377" s="93" t="s">
        <v>3469</v>
      </c>
    </row>
    <row r="378" spans="2:10" x14ac:dyDescent="0.2">
      <c r="B378" s="89">
        <v>374</v>
      </c>
      <c r="C378" s="89">
        <v>322603</v>
      </c>
      <c r="D378" s="90">
        <v>819752</v>
      </c>
      <c r="E378" s="91" t="s">
        <v>694</v>
      </c>
      <c r="F378" s="92" t="s">
        <v>3040</v>
      </c>
      <c r="G378" s="93" t="s">
        <v>3466</v>
      </c>
      <c r="H378" s="93">
        <v>6500000</v>
      </c>
      <c r="I378" s="97">
        <v>42685</v>
      </c>
      <c r="J378" s="93" t="s">
        <v>3469</v>
      </c>
    </row>
    <row r="379" spans="2:10" x14ac:dyDescent="0.2">
      <c r="B379" s="89">
        <v>375</v>
      </c>
      <c r="C379" s="89">
        <v>323144</v>
      </c>
      <c r="D379" s="90">
        <v>815121</v>
      </c>
      <c r="E379" s="91" t="s">
        <v>694</v>
      </c>
      <c r="F379" s="92" t="s">
        <v>3042</v>
      </c>
      <c r="G379" s="93" t="s">
        <v>3466</v>
      </c>
      <c r="H379" s="93">
        <v>10000000</v>
      </c>
      <c r="I379" s="97">
        <v>42685</v>
      </c>
      <c r="J379" s="93" t="s">
        <v>3469</v>
      </c>
    </row>
    <row r="380" spans="2:10" x14ac:dyDescent="0.2">
      <c r="B380" s="89">
        <v>376</v>
      </c>
      <c r="C380" s="89">
        <v>316538</v>
      </c>
      <c r="D380" s="90">
        <v>802635</v>
      </c>
      <c r="E380" s="91" t="s">
        <v>694</v>
      </c>
      <c r="F380" s="92" t="s">
        <v>3043</v>
      </c>
      <c r="G380" s="93" t="s">
        <v>3466</v>
      </c>
      <c r="H380" s="93">
        <v>44000000</v>
      </c>
      <c r="I380" s="97">
        <v>42685</v>
      </c>
      <c r="J380" s="93" t="s">
        <v>3469</v>
      </c>
    </row>
    <row r="381" spans="2:10" x14ac:dyDescent="0.2">
      <c r="B381" s="89">
        <v>377</v>
      </c>
      <c r="C381" s="89">
        <v>322672</v>
      </c>
      <c r="D381" s="90">
        <v>823481</v>
      </c>
      <c r="E381" s="91" t="s">
        <v>694</v>
      </c>
      <c r="F381" s="92" t="s">
        <v>3046</v>
      </c>
      <c r="G381" s="93" t="s">
        <v>3466</v>
      </c>
      <c r="H381" s="93">
        <v>6500000</v>
      </c>
      <c r="I381" s="97">
        <v>42685</v>
      </c>
      <c r="J381" s="93" t="s">
        <v>3469</v>
      </c>
    </row>
    <row r="382" spans="2:10" x14ac:dyDescent="0.2">
      <c r="B382" s="89">
        <v>378</v>
      </c>
      <c r="C382" s="89">
        <v>322602</v>
      </c>
      <c r="D382" s="90">
        <v>812715</v>
      </c>
      <c r="E382" s="91" t="s">
        <v>694</v>
      </c>
      <c r="F382" s="92" t="s">
        <v>3047</v>
      </c>
      <c r="G382" s="93" t="s">
        <v>3466</v>
      </c>
      <c r="H382" s="93">
        <v>20000000</v>
      </c>
      <c r="I382" s="97">
        <v>42685</v>
      </c>
      <c r="J382" s="93" t="s">
        <v>3469</v>
      </c>
    </row>
    <row r="383" spans="2:10" x14ac:dyDescent="0.2">
      <c r="B383" s="89">
        <v>379</v>
      </c>
      <c r="C383" s="89">
        <v>311899</v>
      </c>
      <c r="D383" s="90">
        <v>823773</v>
      </c>
      <c r="E383" s="91" t="s">
        <v>694</v>
      </c>
      <c r="F383" s="92" t="s">
        <v>3048</v>
      </c>
      <c r="G383" s="93" t="s">
        <v>3466</v>
      </c>
      <c r="H383" s="93">
        <v>20000000</v>
      </c>
      <c r="I383" s="97">
        <v>42685</v>
      </c>
      <c r="J383" s="93" t="s">
        <v>3469</v>
      </c>
    </row>
    <row r="384" spans="2:10" x14ac:dyDescent="0.2">
      <c r="B384" s="89">
        <v>380</v>
      </c>
      <c r="C384" s="89">
        <v>317611</v>
      </c>
      <c r="D384" s="90">
        <v>822831</v>
      </c>
      <c r="E384" s="91" t="s">
        <v>694</v>
      </c>
      <c r="F384" s="92" t="s">
        <v>3049</v>
      </c>
      <c r="G384" s="93" t="s">
        <v>3466</v>
      </c>
      <c r="H384" s="93">
        <v>20000000</v>
      </c>
      <c r="I384" s="97">
        <v>42685</v>
      </c>
      <c r="J384" s="93" t="s">
        <v>3469</v>
      </c>
    </row>
    <row r="385" spans="2:10" x14ac:dyDescent="0.2">
      <c r="B385" s="89">
        <v>381</v>
      </c>
      <c r="C385" s="89">
        <v>324345</v>
      </c>
      <c r="D385" s="90">
        <v>814687</v>
      </c>
      <c r="E385" s="91" t="s">
        <v>694</v>
      </c>
      <c r="F385" s="92" t="s">
        <v>3051</v>
      </c>
      <c r="G385" s="93" t="s">
        <v>3466</v>
      </c>
      <c r="H385" s="93">
        <v>6499019</v>
      </c>
      <c r="I385" s="97">
        <v>42685</v>
      </c>
      <c r="J385" s="93" t="s">
        <v>3469</v>
      </c>
    </row>
    <row r="386" spans="2:10" x14ac:dyDescent="0.2">
      <c r="B386" s="89">
        <v>382</v>
      </c>
      <c r="C386" s="89">
        <v>324513</v>
      </c>
      <c r="D386" s="90">
        <v>827304</v>
      </c>
      <c r="E386" s="91" t="s">
        <v>694</v>
      </c>
      <c r="F386" s="92" t="s">
        <v>3052</v>
      </c>
      <c r="G386" s="93" t="s">
        <v>3466</v>
      </c>
      <c r="H386" s="93">
        <v>2950000</v>
      </c>
      <c r="I386" s="97">
        <v>42685</v>
      </c>
      <c r="J386" s="93" t="s">
        <v>3469</v>
      </c>
    </row>
    <row r="387" spans="2:10" x14ac:dyDescent="0.2">
      <c r="B387" s="89">
        <v>383</v>
      </c>
      <c r="C387" s="89">
        <v>312600</v>
      </c>
      <c r="D387" s="90">
        <v>804792</v>
      </c>
      <c r="E387" s="91" t="s">
        <v>694</v>
      </c>
      <c r="F387" s="92" t="s">
        <v>3057</v>
      </c>
      <c r="G387" s="93" t="s">
        <v>3466</v>
      </c>
      <c r="H387" s="93">
        <v>6497264</v>
      </c>
      <c r="I387" s="97">
        <v>42685</v>
      </c>
      <c r="J387" s="93" t="s">
        <v>3469</v>
      </c>
    </row>
    <row r="388" spans="2:10" x14ac:dyDescent="0.2">
      <c r="B388" s="89">
        <v>384</v>
      </c>
      <c r="C388" s="89">
        <v>312230</v>
      </c>
      <c r="D388" s="90">
        <v>824721</v>
      </c>
      <c r="E388" s="91" t="s">
        <v>694</v>
      </c>
      <c r="F388" s="92" t="s">
        <v>3061</v>
      </c>
      <c r="G388" s="93" t="s">
        <v>3466</v>
      </c>
      <c r="H388" s="93">
        <v>19812295</v>
      </c>
      <c r="I388" s="97">
        <v>42685</v>
      </c>
      <c r="J388" s="93" t="s">
        <v>3469</v>
      </c>
    </row>
    <row r="389" spans="2:10" x14ac:dyDescent="0.2">
      <c r="B389" s="89">
        <v>385</v>
      </c>
      <c r="C389" s="89">
        <v>324519</v>
      </c>
      <c r="D389" s="90">
        <v>820136</v>
      </c>
      <c r="E389" s="91" t="s">
        <v>694</v>
      </c>
      <c r="F389" s="92" t="s">
        <v>1885</v>
      </c>
      <c r="G389" s="93" t="s">
        <v>3466</v>
      </c>
      <c r="H389" s="93">
        <v>1500000</v>
      </c>
      <c r="I389" s="97">
        <v>42685</v>
      </c>
      <c r="J389" s="93" t="s">
        <v>3469</v>
      </c>
    </row>
    <row r="390" spans="2:10" x14ac:dyDescent="0.2">
      <c r="B390" s="89">
        <v>386</v>
      </c>
      <c r="C390" s="89">
        <v>316858</v>
      </c>
      <c r="D390" s="90">
        <v>815273</v>
      </c>
      <c r="E390" s="91" t="s">
        <v>694</v>
      </c>
      <c r="F390" s="92" t="s">
        <v>1886</v>
      </c>
      <c r="G390" s="93" t="s">
        <v>3466</v>
      </c>
      <c r="H390" s="93">
        <v>9999412</v>
      </c>
      <c r="I390" s="97">
        <v>42685</v>
      </c>
      <c r="J390" s="93" t="s">
        <v>3469</v>
      </c>
    </row>
    <row r="391" spans="2:10" x14ac:dyDescent="0.2">
      <c r="B391" s="89">
        <v>387</v>
      </c>
      <c r="C391" s="89">
        <v>325087</v>
      </c>
      <c r="D391" s="90">
        <v>833710</v>
      </c>
      <c r="E391" s="91" t="s">
        <v>694</v>
      </c>
      <c r="F391" s="92" t="s">
        <v>1887</v>
      </c>
      <c r="G391" s="93" t="s">
        <v>3466</v>
      </c>
      <c r="H391" s="93">
        <v>10000000</v>
      </c>
      <c r="I391" s="97">
        <v>42685</v>
      </c>
      <c r="J391" s="93" t="s">
        <v>3469</v>
      </c>
    </row>
    <row r="392" spans="2:10" x14ac:dyDescent="0.2">
      <c r="B392" s="89">
        <v>388</v>
      </c>
      <c r="C392" s="89">
        <v>312371</v>
      </c>
      <c r="D392" s="90">
        <v>803753</v>
      </c>
      <c r="E392" s="91" t="s">
        <v>694</v>
      </c>
      <c r="F392" s="92" t="s">
        <v>1890</v>
      </c>
      <c r="G392" s="93" t="s">
        <v>3466</v>
      </c>
      <c r="H392" s="93">
        <v>2950000</v>
      </c>
      <c r="I392" s="97">
        <v>42685</v>
      </c>
      <c r="J392" s="93" t="s">
        <v>3469</v>
      </c>
    </row>
    <row r="393" spans="2:10" x14ac:dyDescent="0.2">
      <c r="B393" s="89">
        <v>389</v>
      </c>
      <c r="C393" s="89">
        <v>323623</v>
      </c>
      <c r="D393" s="90">
        <v>826587</v>
      </c>
      <c r="E393" s="91" t="s">
        <v>694</v>
      </c>
      <c r="F393" s="92" t="s">
        <v>3055</v>
      </c>
      <c r="G393" s="93" t="s">
        <v>3466</v>
      </c>
      <c r="H393" s="93">
        <v>44000000</v>
      </c>
      <c r="I393" s="97">
        <v>42685</v>
      </c>
      <c r="J393" s="93" t="s">
        <v>3469</v>
      </c>
    </row>
    <row r="394" spans="2:10" x14ac:dyDescent="0.2">
      <c r="B394" s="89">
        <v>390</v>
      </c>
      <c r="C394" s="89">
        <v>317287</v>
      </c>
      <c r="D394" s="90">
        <v>814438</v>
      </c>
      <c r="E394" s="91" t="s">
        <v>694</v>
      </c>
      <c r="F394" s="92" t="s">
        <v>1891</v>
      </c>
      <c r="G394" s="93" t="s">
        <v>3466</v>
      </c>
      <c r="H394" s="93">
        <v>6500000</v>
      </c>
      <c r="I394" s="97">
        <v>42685</v>
      </c>
      <c r="J394" s="93" t="s">
        <v>3469</v>
      </c>
    </row>
    <row r="395" spans="2:10" x14ac:dyDescent="0.2">
      <c r="B395" s="89">
        <v>391</v>
      </c>
      <c r="C395" s="89">
        <v>326147</v>
      </c>
      <c r="D395" s="90">
        <v>807746</v>
      </c>
      <c r="E395" s="91" t="s">
        <v>694</v>
      </c>
      <c r="F395" s="92" t="s">
        <v>1892</v>
      </c>
      <c r="G395" s="93" t="s">
        <v>3466</v>
      </c>
      <c r="H395" s="93">
        <v>6500000</v>
      </c>
      <c r="I395" s="97">
        <v>42685</v>
      </c>
      <c r="J395" s="93" t="s">
        <v>3469</v>
      </c>
    </row>
    <row r="396" spans="2:10" x14ac:dyDescent="0.2">
      <c r="B396" s="89">
        <v>392</v>
      </c>
      <c r="C396" s="89">
        <v>312226</v>
      </c>
      <c r="D396" s="90">
        <v>833969</v>
      </c>
      <c r="E396" s="91" t="s">
        <v>694</v>
      </c>
      <c r="F396" s="92" t="s">
        <v>1893</v>
      </c>
      <c r="G396" s="93" t="s">
        <v>3466</v>
      </c>
      <c r="H396" s="93">
        <v>10000000</v>
      </c>
      <c r="I396" s="97">
        <v>42685</v>
      </c>
      <c r="J396" s="93" t="s">
        <v>3469</v>
      </c>
    </row>
    <row r="397" spans="2:10" x14ac:dyDescent="0.2">
      <c r="B397" s="89">
        <v>393</v>
      </c>
      <c r="C397" s="89">
        <v>316682</v>
      </c>
      <c r="D397" s="90">
        <v>817507</v>
      </c>
      <c r="E397" s="91" t="s">
        <v>694</v>
      </c>
      <c r="F397" s="92" t="s">
        <v>1894</v>
      </c>
      <c r="G397" s="93" t="s">
        <v>3466</v>
      </c>
      <c r="H397" s="93">
        <v>6446863</v>
      </c>
      <c r="I397" s="97">
        <v>42685</v>
      </c>
      <c r="J397" s="93" t="s">
        <v>3469</v>
      </c>
    </row>
    <row r="398" spans="2:10" x14ac:dyDescent="0.2">
      <c r="B398" s="89">
        <v>394</v>
      </c>
      <c r="C398" s="89">
        <v>326293</v>
      </c>
      <c r="D398" s="90">
        <v>808606</v>
      </c>
      <c r="E398" s="91" t="s">
        <v>694</v>
      </c>
      <c r="F398" s="92" t="s">
        <v>1897</v>
      </c>
      <c r="G398" s="93" t="s">
        <v>3466</v>
      </c>
      <c r="H398" s="93">
        <v>6499860</v>
      </c>
      <c r="I398" s="97">
        <v>42685</v>
      </c>
      <c r="J398" s="93" t="s">
        <v>3469</v>
      </c>
    </row>
    <row r="399" spans="2:10" x14ac:dyDescent="0.2">
      <c r="B399" s="89">
        <v>395</v>
      </c>
      <c r="C399" s="89">
        <v>324341</v>
      </c>
      <c r="D399" s="90">
        <v>824208</v>
      </c>
      <c r="E399" s="91" t="s">
        <v>694</v>
      </c>
      <c r="F399" s="92" t="s">
        <v>1898</v>
      </c>
      <c r="G399" s="93" t="s">
        <v>3466</v>
      </c>
      <c r="H399" s="93">
        <v>2950000</v>
      </c>
      <c r="I399" s="97">
        <v>42685</v>
      </c>
      <c r="J399" s="93" t="s">
        <v>3469</v>
      </c>
    </row>
    <row r="400" spans="2:10" x14ac:dyDescent="0.2">
      <c r="B400" s="89">
        <v>396</v>
      </c>
      <c r="C400" s="89">
        <v>312151</v>
      </c>
      <c r="D400" s="90">
        <v>825724</v>
      </c>
      <c r="E400" s="91" t="s">
        <v>694</v>
      </c>
      <c r="F400" s="92" t="s">
        <v>1902</v>
      </c>
      <c r="G400" s="93" t="s">
        <v>3466</v>
      </c>
      <c r="H400" s="93">
        <v>20000000</v>
      </c>
      <c r="I400" s="97">
        <v>42685</v>
      </c>
      <c r="J400" s="93" t="s">
        <v>3469</v>
      </c>
    </row>
    <row r="401" spans="2:10" x14ac:dyDescent="0.2">
      <c r="B401" s="89">
        <v>397</v>
      </c>
      <c r="C401" s="89">
        <v>317468</v>
      </c>
      <c r="D401" s="90">
        <v>802617</v>
      </c>
      <c r="E401" s="91" t="s">
        <v>694</v>
      </c>
      <c r="F401" s="92" t="s">
        <v>1903</v>
      </c>
      <c r="G401" s="93" t="s">
        <v>3466</v>
      </c>
      <c r="H401" s="93">
        <v>2950000</v>
      </c>
      <c r="I401" s="97">
        <v>42685</v>
      </c>
      <c r="J401" s="93" t="s">
        <v>3469</v>
      </c>
    </row>
    <row r="402" spans="2:10" x14ac:dyDescent="0.2">
      <c r="B402" s="89">
        <v>398</v>
      </c>
      <c r="C402" s="89">
        <v>324909</v>
      </c>
      <c r="D402" s="90">
        <v>811369</v>
      </c>
      <c r="E402" s="91" t="s">
        <v>694</v>
      </c>
      <c r="F402" s="92" t="s">
        <v>1904</v>
      </c>
      <c r="G402" s="93" t="s">
        <v>3466</v>
      </c>
      <c r="H402" s="93">
        <v>6500000</v>
      </c>
      <c r="I402" s="97">
        <v>42685</v>
      </c>
      <c r="J402" s="93" t="s">
        <v>3469</v>
      </c>
    </row>
    <row r="403" spans="2:10" x14ac:dyDescent="0.2">
      <c r="B403" s="89">
        <v>399</v>
      </c>
      <c r="C403" s="89">
        <v>312154</v>
      </c>
      <c r="D403" s="90">
        <v>808536</v>
      </c>
      <c r="E403" s="91" t="s">
        <v>694</v>
      </c>
      <c r="F403" s="92" t="s">
        <v>1905</v>
      </c>
      <c r="G403" s="93" t="s">
        <v>3466</v>
      </c>
      <c r="H403" s="93">
        <v>43999999</v>
      </c>
      <c r="I403" s="97">
        <v>42685</v>
      </c>
      <c r="J403" s="93" t="s">
        <v>3469</v>
      </c>
    </row>
    <row r="404" spans="2:10" x14ac:dyDescent="0.2">
      <c r="B404" s="89">
        <v>400</v>
      </c>
      <c r="C404" s="89">
        <v>312391</v>
      </c>
      <c r="D404" s="90">
        <v>815714</v>
      </c>
      <c r="E404" s="91" t="s">
        <v>694</v>
      </c>
      <c r="F404" s="92" t="s">
        <v>1906</v>
      </c>
      <c r="G404" s="93" t="s">
        <v>3466</v>
      </c>
      <c r="H404" s="93">
        <v>9999980</v>
      </c>
      <c r="I404" s="97">
        <v>42685</v>
      </c>
      <c r="J404" s="93" t="s">
        <v>3469</v>
      </c>
    </row>
    <row r="405" spans="2:10" x14ac:dyDescent="0.2">
      <c r="B405" s="89">
        <v>401</v>
      </c>
      <c r="C405" s="89">
        <v>312665</v>
      </c>
      <c r="D405" s="90">
        <v>811457</v>
      </c>
      <c r="E405" s="91" t="s">
        <v>694</v>
      </c>
      <c r="F405" s="92" t="s">
        <v>1914</v>
      </c>
      <c r="G405" s="93" t="s">
        <v>3466</v>
      </c>
      <c r="H405" s="93">
        <v>19993842</v>
      </c>
      <c r="I405" s="97">
        <v>42685</v>
      </c>
      <c r="J405" s="93" t="s">
        <v>3469</v>
      </c>
    </row>
    <row r="406" spans="2:10" x14ac:dyDescent="0.2">
      <c r="B406" s="89">
        <v>402</v>
      </c>
      <c r="C406" s="89">
        <v>324659</v>
      </c>
      <c r="D406" s="90">
        <v>816674</v>
      </c>
      <c r="E406" s="91" t="s">
        <v>694</v>
      </c>
      <c r="F406" s="92" t="s">
        <v>1916</v>
      </c>
      <c r="G406" s="93" t="s">
        <v>3466</v>
      </c>
      <c r="H406" s="93">
        <v>43998556</v>
      </c>
      <c r="I406" s="97">
        <v>42685</v>
      </c>
      <c r="J406" s="93" t="s">
        <v>3469</v>
      </c>
    </row>
    <row r="407" spans="2:10" x14ac:dyDescent="0.2">
      <c r="B407" s="89">
        <v>403</v>
      </c>
      <c r="C407" s="89">
        <v>324630</v>
      </c>
      <c r="D407" s="90">
        <v>819673</v>
      </c>
      <c r="E407" s="91" t="s">
        <v>694</v>
      </c>
      <c r="F407" s="92" t="s">
        <v>1918</v>
      </c>
      <c r="G407" s="93" t="s">
        <v>3466</v>
      </c>
      <c r="H407" s="93">
        <v>9996513</v>
      </c>
      <c r="I407" s="97">
        <v>42685</v>
      </c>
      <c r="J407" s="93" t="s">
        <v>3469</v>
      </c>
    </row>
    <row r="408" spans="2:10" x14ac:dyDescent="0.2">
      <c r="B408" s="89">
        <v>404</v>
      </c>
      <c r="C408" s="89">
        <v>311764</v>
      </c>
      <c r="D408" s="90">
        <v>812405</v>
      </c>
      <c r="E408" s="91" t="s">
        <v>694</v>
      </c>
      <c r="F408" s="92" t="s">
        <v>1922</v>
      </c>
      <c r="G408" s="93" t="s">
        <v>3466</v>
      </c>
      <c r="H408" s="93">
        <v>20000000</v>
      </c>
      <c r="I408" s="97">
        <v>42685</v>
      </c>
      <c r="J408" s="93" t="s">
        <v>3469</v>
      </c>
    </row>
    <row r="409" spans="2:10" x14ac:dyDescent="0.2">
      <c r="B409" s="89">
        <v>405</v>
      </c>
      <c r="C409" s="89">
        <v>317754</v>
      </c>
      <c r="D409" s="90">
        <v>818412</v>
      </c>
      <c r="E409" s="91" t="s">
        <v>694</v>
      </c>
      <c r="F409" s="92" t="s">
        <v>1923</v>
      </c>
      <c r="G409" s="93" t="s">
        <v>3466</v>
      </c>
      <c r="H409" s="93">
        <v>6500000</v>
      </c>
      <c r="I409" s="97">
        <v>42685</v>
      </c>
      <c r="J409" s="93" t="s">
        <v>3469</v>
      </c>
    </row>
    <row r="410" spans="2:10" x14ac:dyDescent="0.2">
      <c r="B410" s="89">
        <v>406</v>
      </c>
      <c r="C410" s="89">
        <v>324335</v>
      </c>
      <c r="D410" s="90">
        <v>804589</v>
      </c>
      <c r="E410" s="91" t="s">
        <v>694</v>
      </c>
      <c r="F410" s="92" t="s">
        <v>1925</v>
      </c>
      <c r="G410" s="93" t="s">
        <v>3466</v>
      </c>
      <c r="H410" s="93">
        <v>10000000</v>
      </c>
      <c r="I410" s="97">
        <v>42685</v>
      </c>
      <c r="J410" s="93" t="s">
        <v>3469</v>
      </c>
    </row>
    <row r="411" spans="2:10" x14ac:dyDescent="0.2">
      <c r="B411" s="89">
        <v>407</v>
      </c>
      <c r="C411" s="89">
        <v>316658</v>
      </c>
      <c r="D411" s="90">
        <v>816319</v>
      </c>
      <c r="E411" s="91" t="s">
        <v>694</v>
      </c>
      <c r="F411" s="92" t="s">
        <v>1929</v>
      </c>
      <c r="G411" s="93" t="s">
        <v>3466</v>
      </c>
      <c r="H411" s="93">
        <v>6500000</v>
      </c>
      <c r="I411" s="97">
        <v>42685</v>
      </c>
      <c r="J411" s="93" t="s">
        <v>3469</v>
      </c>
    </row>
    <row r="412" spans="2:10" x14ac:dyDescent="0.2">
      <c r="B412" s="89">
        <v>408</v>
      </c>
      <c r="C412" s="89">
        <v>317185</v>
      </c>
      <c r="D412" s="90">
        <v>816869</v>
      </c>
      <c r="E412" s="91" t="s">
        <v>694</v>
      </c>
      <c r="F412" s="92" t="s">
        <v>1930</v>
      </c>
      <c r="G412" s="93" t="s">
        <v>3466</v>
      </c>
      <c r="H412" s="93">
        <v>2950000</v>
      </c>
      <c r="I412" s="97">
        <v>42685</v>
      </c>
      <c r="J412" s="93" t="s">
        <v>3469</v>
      </c>
    </row>
    <row r="413" spans="2:10" x14ac:dyDescent="0.2">
      <c r="B413" s="89">
        <v>409</v>
      </c>
      <c r="C413" s="89">
        <v>324571</v>
      </c>
      <c r="D413" s="90">
        <v>903319</v>
      </c>
      <c r="E413" s="91" t="s">
        <v>1993</v>
      </c>
      <c r="F413" s="92" t="s">
        <v>1999</v>
      </c>
      <c r="G413" s="93" t="s">
        <v>3466</v>
      </c>
      <c r="H413" s="93">
        <v>9995820</v>
      </c>
      <c r="I413" s="97">
        <v>42685</v>
      </c>
      <c r="J413" s="93" t="s">
        <v>3469</v>
      </c>
    </row>
    <row r="414" spans="2:10" x14ac:dyDescent="0.2">
      <c r="B414" s="89">
        <v>410</v>
      </c>
      <c r="C414" s="89">
        <v>316133</v>
      </c>
      <c r="D414" s="90">
        <v>924828</v>
      </c>
      <c r="E414" s="91" t="s">
        <v>1993</v>
      </c>
      <c r="F414" s="92" t="s">
        <v>2033</v>
      </c>
      <c r="G414" s="93" t="s">
        <v>3466</v>
      </c>
      <c r="H414" s="93">
        <v>44000002</v>
      </c>
      <c r="I414" s="97">
        <v>42685</v>
      </c>
      <c r="J414" s="93" t="s">
        <v>3469</v>
      </c>
    </row>
    <row r="415" spans="2:10" x14ac:dyDescent="0.2">
      <c r="B415" s="89">
        <v>411</v>
      </c>
      <c r="C415" s="89">
        <v>323139</v>
      </c>
      <c r="D415" s="90">
        <v>914137</v>
      </c>
      <c r="E415" s="91" t="s">
        <v>1993</v>
      </c>
      <c r="F415" s="92" t="s">
        <v>2008</v>
      </c>
      <c r="G415" s="93" t="s">
        <v>3466</v>
      </c>
      <c r="H415" s="93">
        <v>9999400</v>
      </c>
      <c r="I415" s="97">
        <v>42685</v>
      </c>
      <c r="J415" s="93" t="s">
        <v>3469</v>
      </c>
    </row>
    <row r="416" spans="2:10" x14ac:dyDescent="0.2">
      <c r="B416" s="89">
        <v>412</v>
      </c>
      <c r="C416" s="89">
        <v>324531</v>
      </c>
      <c r="D416" s="90">
        <v>914678</v>
      </c>
      <c r="E416" s="91" t="s">
        <v>1993</v>
      </c>
      <c r="F416" s="92" t="s">
        <v>2009</v>
      </c>
      <c r="G416" s="93" t="s">
        <v>3466</v>
      </c>
      <c r="H416" s="93">
        <v>9980295</v>
      </c>
      <c r="I416" s="97">
        <v>42685</v>
      </c>
      <c r="J416" s="93" t="s">
        <v>3469</v>
      </c>
    </row>
    <row r="417" spans="2:10" x14ac:dyDescent="0.2">
      <c r="B417" s="89">
        <v>413</v>
      </c>
      <c r="C417" s="89">
        <v>312045</v>
      </c>
      <c r="D417" s="90">
        <v>918175</v>
      </c>
      <c r="E417" s="91" t="s">
        <v>1993</v>
      </c>
      <c r="F417" s="92" t="s">
        <v>2014</v>
      </c>
      <c r="G417" s="93" t="s">
        <v>3466</v>
      </c>
      <c r="H417" s="93">
        <v>10000000</v>
      </c>
      <c r="I417" s="97">
        <v>42685</v>
      </c>
      <c r="J417" s="93" t="s">
        <v>3469</v>
      </c>
    </row>
    <row r="418" spans="2:10" x14ac:dyDescent="0.2">
      <c r="B418" s="89">
        <v>414</v>
      </c>
      <c r="C418" s="89">
        <v>311917</v>
      </c>
      <c r="D418" s="90">
        <v>905175</v>
      </c>
      <c r="E418" s="91" t="s">
        <v>1993</v>
      </c>
      <c r="F418" s="92" t="s">
        <v>1940</v>
      </c>
      <c r="G418" s="93" t="s">
        <v>3466</v>
      </c>
      <c r="H418" s="93">
        <v>200000000</v>
      </c>
      <c r="I418" s="97">
        <v>42685</v>
      </c>
      <c r="J418" s="93" t="s">
        <v>3469</v>
      </c>
    </row>
    <row r="419" spans="2:10" x14ac:dyDescent="0.2">
      <c r="B419" s="89">
        <v>415</v>
      </c>
      <c r="C419" s="89">
        <v>322661</v>
      </c>
      <c r="D419" s="90">
        <v>917473</v>
      </c>
      <c r="E419" s="91" t="s">
        <v>1993</v>
      </c>
      <c r="F419" s="92" t="s">
        <v>1941</v>
      </c>
      <c r="G419" s="93" t="s">
        <v>3466</v>
      </c>
      <c r="H419" s="93">
        <v>112000788</v>
      </c>
      <c r="I419" s="97">
        <v>42685</v>
      </c>
      <c r="J419" s="93" t="s">
        <v>3469</v>
      </c>
    </row>
    <row r="420" spans="2:10" x14ac:dyDescent="0.2">
      <c r="B420" s="89">
        <v>416</v>
      </c>
      <c r="C420" s="89">
        <v>317698</v>
      </c>
      <c r="D420" s="90">
        <v>902307</v>
      </c>
      <c r="E420" s="91" t="s">
        <v>1993</v>
      </c>
      <c r="F420" s="92" t="s">
        <v>2027</v>
      </c>
      <c r="G420" s="93" t="s">
        <v>3466</v>
      </c>
      <c r="H420" s="93">
        <v>180974674</v>
      </c>
      <c r="I420" s="97">
        <v>42685</v>
      </c>
      <c r="J420" s="93" t="s">
        <v>3469</v>
      </c>
    </row>
    <row r="421" spans="2:10" x14ac:dyDescent="0.2">
      <c r="B421" s="89">
        <v>417</v>
      </c>
      <c r="C421" s="89">
        <v>316836</v>
      </c>
      <c r="D421" s="90">
        <v>909478</v>
      </c>
      <c r="E421" s="91" t="s">
        <v>1993</v>
      </c>
      <c r="F421" s="92" t="s">
        <v>1943</v>
      </c>
      <c r="G421" s="93" t="s">
        <v>3466</v>
      </c>
      <c r="H421" s="93">
        <v>44001288</v>
      </c>
      <c r="I421" s="97">
        <v>42685</v>
      </c>
      <c r="J421" s="93" t="s">
        <v>3469</v>
      </c>
    </row>
    <row r="422" spans="2:10" x14ac:dyDescent="0.2">
      <c r="B422" s="89">
        <v>418</v>
      </c>
      <c r="C422" s="89">
        <v>317385</v>
      </c>
      <c r="D422" s="90">
        <v>925007</v>
      </c>
      <c r="E422" s="91" t="s">
        <v>1993</v>
      </c>
      <c r="F422" s="92" t="s">
        <v>1555</v>
      </c>
      <c r="G422" s="93" t="s">
        <v>3466</v>
      </c>
      <c r="H422" s="93">
        <v>45972385</v>
      </c>
      <c r="I422" s="97">
        <v>42685</v>
      </c>
      <c r="J422" s="93" t="s">
        <v>3469</v>
      </c>
    </row>
    <row r="423" spans="2:10" x14ac:dyDescent="0.2">
      <c r="B423" s="89">
        <v>419</v>
      </c>
      <c r="C423" s="89">
        <v>322227</v>
      </c>
      <c r="D423" s="90">
        <v>923393</v>
      </c>
      <c r="E423" s="91" t="s">
        <v>1993</v>
      </c>
      <c r="F423" s="92" t="s">
        <v>2019</v>
      </c>
      <c r="G423" s="93" t="s">
        <v>3466</v>
      </c>
      <c r="H423" s="93">
        <v>10000000</v>
      </c>
      <c r="I423" s="97">
        <v>42685</v>
      </c>
      <c r="J423" s="93" t="s">
        <v>3469</v>
      </c>
    </row>
    <row r="424" spans="2:10" x14ac:dyDescent="0.2">
      <c r="B424" s="89">
        <v>420</v>
      </c>
      <c r="C424" s="89">
        <v>324495</v>
      </c>
      <c r="D424" s="90">
        <v>911138</v>
      </c>
      <c r="E424" s="91" t="s">
        <v>1993</v>
      </c>
      <c r="F424" s="92" t="s">
        <v>2004</v>
      </c>
      <c r="G424" s="93" t="s">
        <v>3466</v>
      </c>
      <c r="H424" s="93">
        <v>2946400</v>
      </c>
      <c r="I424" s="97">
        <v>42685</v>
      </c>
      <c r="J424" s="93" t="s">
        <v>3469</v>
      </c>
    </row>
    <row r="425" spans="2:10" x14ac:dyDescent="0.2">
      <c r="B425" s="89">
        <v>421</v>
      </c>
      <c r="C425" s="89">
        <v>322280</v>
      </c>
      <c r="D425" s="90">
        <v>904817</v>
      </c>
      <c r="E425" s="91" t="s">
        <v>1993</v>
      </c>
      <c r="F425" s="92" t="s">
        <v>2001</v>
      </c>
      <c r="G425" s="93" t="s">
        <v>3466</v>
      </c>
      <c r="H425" s="93">
        <v>20010479</v>
      </c>
      <c r="I425" s="97">
        <v>42685</v>
      </c>
      <c r="J425" s="93" t="s">
        <v>3469</v>
      </c>
    </row>
    <row r="426" spans="2:10" x14ac:dyDescent="0.2">
      <c r="B426" s="89">
        <v>422</v>
      </c>
      <c r="C426" s="89">
        <v>312179</v>
      </c>
      <c r="D426" s="90">
        <v>1023241</v>
      </c>
      <c r="E426" s="91" t="s">
        <v>1571</v>
      </c>
      <c r="F426" s="92" t="s">
        <v>1950</v>
      </c>
      <c r="G426" s="93" t="s">
        <v>3466</v>
      </c>
      <c r="H426" s="93">
        <v>44000000</v>
      </c>
      <c r="I426" s="97">
        <v>42685</v>
      </c>
      <c r="J426" s="93" t="s">
        <v>3469</v>
      </c>
    </row>
    <row r="427" spans="2:10" x14ac:dyDescent="0.2">
      <c r="B427" s="89">
        <v>423</v>
      </c>
      <c r="C427" s="89">
        <v>317455</v>
      </c>
      <c r="D427" s="90">
        <v>1004400</v>
      </c>
      <c r="E427" s="91" t="s">
        <v>1571</v>
      </c>
      <c r="F427" s="92" t="s">
        <v>1957</v>
      </c>
      <c r="G427" s="93" t="s">
        <v>3466</v>
      </c>
      <c r="H427" s="93">
        <v>9757816</v>
      </c>
      <c r="I427" s="97">
        <v>42685</v>
      </c>
      <c r="J427" s="93" t="s">
        <v>3469</v>
      </c>
    </row>
    <row r="428" spans="2:10" x14ac:dyDescent="0.2">
      <c r="B428" s="89">
        <v>424</v>
      </c>
      <c r="C428" s="89">
        <v>322761</v>
      </c>
      <c r="D428" s="90">
        <v>1010621</v>
      </c>
      <c r="E428" s="91" t="s">
        <v>1571</v>
      </c>
      <c r="F428" s="92" t="s">
        <v>1593</v>
      </c>
      <c r="G428" s="93" t="s">
        <v>3466</v>
      </c>
      <c r="H428" s="93">
        <v>19995559</v>
      </c>
      <c r="I428" s="97">
        <v>42685</v>
      </c>
      <c r="J428" s="93" t="s">
        <v>3469</v>
      </c>
    </row>
    <row r="429" spans="2:10" x14ac:dyDescent="0.2">
      <c r="B429" s="89">
        <v>425</v>
      </c>
      <c r="C429" s="89">
        <v>311774</v>
      </c>
      <c r="D429" s="90">
        <v>1022099</v>
      </c>
      <c r="E429" s="91" t="s">
        <v>1571</v>
      </c>
      <c r="F429" s="92" t="s">
        <v>1961</v>
      </c>
      <c r="G429" s="93" t="s">
        <v>3466</v>
      </c>
      <c r="H429" s="93">
        <v>6500000</v>
      </c>
      <c r="I429" s="97">
        <v>42685</v>
      </c>
      <c r="J429" s="93" t="s">
        <v>3469</v>
      </c>
    </row>
    <row r="430" spans="2:10" x14ac:dyDescent="0.2">
      <c r="B430" s="89">
        <v>426</v>
      </c>
      <c r="C430" s="89">
        <v>316480</v>
      </c>
      <c r="D430" s="90">
        <v>1016841</v>
      </c>
      <c r="E430" s="91" t="s">
        <v>1571</v>
      </c>
      <c r="F430" s="92" t="s">
        <v>1962</v>
      </c>
      <c r="G430" s="93" t="s">
        <v>3466</v>
      </c>
      <c r="H430" s="93">
        <v>44000000</v>
      </c>
      <c r="I430" s="97">
        <v>42685</v>
      </c>
      <c r="J430" s="93" t="s">
        <v>3469</v>
      </c>
    </row>
    <row r="431" spans="2:10" x14ac:dyDescent="0.2">
      <c r="B431" s="89">
        <v>427</v>
      </c>
      <c r="C431" s="89">
        <v>316292</v>
      </c>
      <c r="D431" s="90">
        <v>1008660</v>
      </c>
      <c r="E431" s="91" t="s">
        <v>1571</v>
      </c>
      <c r="F431" s="92" t="s">
        <v>1963</v>
      </c>
      <c r="G431" s="93" t="s">
        <v>3466</v>
      </c>
      <c r="H431" s="93">
        <v>10000000</v>
      </c>
      <c r="I431" s="97">
        <v>42685</v>
      </c>
      <c r="J431" s="93" t="s">
        <v>3469</v>
      </c>
    </row>
    <row r="432" spans="2:10" x14ac:dyDescent="0.2">
      <c r="B432" s="89">
        <v>428</v>
      </c>
      <c r="C432" s="89">
        <v>311856</v>
      </c>
      <c r="D432" s="90">
        <v>1009201</v>
      </c>
      <c r="E432" s="91" t="s">
        <v>1571</v>
      </c>
      <c r="F432" s="92" t="s">
        <v>1964</v>
      </c>
      <c r="G432" s="93" t="s">
        <v>3466</v>
      </c>
      <c r="H432" s="93">
        <v>20000000</v>
      </c>
      <c r="I432" s="97">
        <v>42685</v>
      </c>
      <c r="J432" s="93" t="s">
        <v>3469</v>
      </c>
    </row>
    <row r="433" spans="2:10" x14ac:dyDescent="0.2">
      <c r="B433" s="89">
        <v>429</v>
      </c>
      <c r="C433" s="89">
        <v>322550</v>
      </c>
      <c r="D433" s="90">
        <v>1024758</v>
      </c>
      <c r="E433" s="91" t="s">
        <v>1571</v>
      </c>
      <c r="F433" s="92" t="s">
        <v>1973</v>
      </c>
      <c r="G433" s="93" t="s">
        <v>3466</v>
      </c>
      <c r="H433" s="93">
        <v>20000000</v>
      </c>
      <c r="I433" s="97">
        <v>42685</v>
      </c>
      <c r="J433" s="93" t="s">
        <v>3469</v>
      </c>
    </row>
    <row r="434" spans="2:10" x14ac:dyDescent="0.2">
      <c r="B434" s="89">
        <v>430</v>
      </c>
      <c r="C434" s="89">
        <v>311762</v>
      </c>
      <c r="D434" s="90">
        <v>1013648</v>
      </c>
      <c r="E434" s="91" t="s">
        <v>1571</v>
      </c>
      <c r="F434" s="92" t="s">
        <v>1974</v>
      </c>
      <c r="G434" s="93" t="s">
        <v>3466</v>
      </c>
      <c r="H434" s="93">
        <v>20000000</v>
      </c>
      <c r="I434" s="97">
        <v>42685</v>
      </c>
      <c r="J434" s="93" t="s">
        <v>3469</v>
      </c>
    </row>
    <row r="435" spans="2:10" x14ac:dyDescent="0.2">
      <c r="B435" s="89">
        <v>431</v>
      </c>
      <c r="C435" s="89">
        <v>311863</v>
      </c>
      <c r="D435" s="90">
        <v>1028556</v>
      </c>
      <c r="E435" s="91" t="s">
        <v>1571</v>
      </c>
      <c r="F435" s="92" t="s">
        <v>1607</v>
      </c>
      <c r="G435" s="93" t="s">
        <v>3466</v>
      </c>
      <c r="H435" s="93">
        <v>10000000</v>
      </c>
      <c r="I435" s="97">
        <v>42685</v>
      </c>
      <c r="J435" s="93" t="s">
        <v>3469</v>
      </c>
    </row>
    <row r="436" spans="2:10" x14ac:dyDescent="0.2">
      <c r="B436" s="89">
        <v>432</v>
      </c>
      <c r="C436" s="89">
        <v>312415</v>
      </c>
      <c r="D436" s="90">
        <v>1024235</v>
      </c>
      <c r="E436" s="91" t="s">
        <v>1571</v>
      </c>
      <c r="F436" s="92" t="s">
        <v>1586</v>
      </c>
      <c r="G436" s="93" t="s">
        <v>3466</v>
      </c>
      <c r="H436" s="93">
        <v>112000000</v>
      </c>
      <c r="I436" s="97">
        <v>42685</v>
      </c>
      <c r="J436" s="93" t="s">
        <v>3469</v>
      </c>
    </row>
    <row r="437" spans="2:10" x14ac:dyDescent="0.2">
      <c r="B437" s="89">
        <v>433</v>
      </c>
      <c r="C437" s="89">
        <v>312292</v>
      </c>
      <c r="D437" s="90">
        <v>1020118</v>
      </c>
      <c r="E437" s="91" t="s">
        <v>1571</v>
      </c>
      <c r="F437" s="92" t="s">
        <v>1582</v>
      </c>
      <c r="G437" s="93" t="s">
        <v>3466</v>
      </c>
      <c r="H437" s="93">
        <v>10000000</v>
      </c>
      <c r="I437" s="97">
        <v>42685</v>
      </c>
      <c r="J437" s="93" t="s">
        <v>3469</v>
      </c>
    </row>
    <row r="438" spans="2:10" x14ac:dyDescent="0.2">
      <c r="B438" s="89">
        <v>434</v>
      </c>
      <c r="C438" s="89">
        <v>311834</v>
      </c>
      <c r="D438" s="90">
        <v>1012432</v>
      </c>
      <c r="E438" s="91" t="s">
        <v>1571</v>
      </c>
      <c r="F438" s="92" t="s">
        <v>1596</v>
      </c>
      <c r="G438" s="93" t="s">
        <v>3466</v>
      </c>
      <c r="H438" s="93">
        <v>6498816</v>
      </c>
      <c r="I438" s="97">
        <v>42685</v>
      </c>
      <c r="J438" s="93" t="s">
        <v>3469</v>
      </c>
    </row>
    <row r="439" spans="2:10" x14ac:dyDescent="0.2">
      <c r="B439" s="89">
        <v>435</v>
      </c>
      <c r="C439" s="89">
        <v>311963</v>
      </c>
      <c r="D439" s="90">
        <v>1011411</v>
      </c>
      <c r="E439" s="91" t="s">
        <v>1571</v>
      </c>
      <c r="F439" s="92" t="s">
        <v>1984</v>
      </c>
      <c r="G439" s="93" t="s">
        <v>3466</v>
      </c>
      <c r="H439" s="93">
        <v>19015921</v>
      </c>
      <c r="I439" s="97">
        <v>42685</v>
      </c>
      <c r="J439" s="93" t="s">
        <v>3469</v>
      </c>
    </row>
    <row r="440" spans="2:10" x14ac:dyDescent="0.2">
      <c r="B440" s="89">
        <v>436</v>
      </c>
      <c r="C440" s="89">
        <v>311922</v>
      </c>
      <c r="D440" s="90">
        <v>1032179</v>
      </c>
      <c r="E440" s="91" t="s">
        <v>1571</v>
      </c>
      <c r="F440" s="92" t="s">
        <v>1991</v>
      </c>
      <c r="G440" s="93" t="s">
        <v>3466</v>
      </c>
      <c r="H440" s="93">
        <v>112000000</v>
      </c>
      <c r="I440" s="97">
        <v>42685</v>
      </c>
      <c r="J440" s="93" t="s">
        <v>3469</v>
      </c>
    </row>
    <row r="441" spans="2:10" x14ac:dyDescent="0.2">
      <c r="B441" s="89">
        <v>437</v>
      </c>
      <c r="C441" s="89">
        <v>312040</v>
      </c>
      <c r="D441" s="90">
        <v>1034379</v>
      </c>
      <c r="E441" s="91" t="s">
        <v>1571</v>
      </c>
      <c r="F441" s="92" t="s">
        <v>1986</v>
      </c>
      <c r="G441" s="93" t="s">
        <v>3466</v>
      </c>
      <c r="H441" s="93">
        <v>20000000</v>
      </c>
      <c r="I441" s="97">
        <v>42685</v>
      </c>
      <c r="J441" s="93" t="s">
        <v>3469</v>
      </c>
    </row>
    <row r="442" spans="2:10" x14ac:dyDescent="0.2">
      <c r="B442" s="89">
        <v>438</v>
      </c>
      <c r="C442" s="89">
        <v>324058</v>
      </c>
      <c r="D442" s="90">
        <v>1014872</v>
      </c>
      <c r="E442" s="91" t="s">
        <v>1571</v>
      </c>
      <c r="F442" s="92" t="s">
        <v>1600</v>
      </c>
      <c r="G442" s="93" t="s">
        <v>3466</v>
      </c>
      <c r="H442" s="93">
        <v>20000000</v>
      </c>
      <c r="I442" s="97">
        <v>42685</v>
      </c>
      <c r="J442" s="93" t="s">
        <v>3469</v>
      </c>
    </row>
    <row r="443" spans="2:10" x14ac:dyDescent="0.2">
      <c r="B443" s="89">
        <v>439</v>
      </c>
      <c r="C443" s="89">
        <v>324152</v>
      </c>
      <c r="D443" s="90">
        <v>1031282</v>
      </c>
      <c r="E443" s="91" t="s">
        <v>1571</v>
      </c>
      <c r="F443" s="92" t="s">
        <v>2928</v>
      </c>
      <c r="G443" s="93" t="s">
        <v>3466</v>
      </c>
      <c r="H443" s="93">
        <v>10000000</v>
      </c>
      <c r="I443" s="97">
        <v>42685</v>
      </c>
      <c r="J443" s="93" t="s">
        <v>3469</v>
      </c>
    </row>
    <row r="444" spans="2:10" x14ac:dyDescent="0.2">
      <c r="B444" s="89">
        <v>440</v>
      </c>
      <c r="C444" s="89">
        <v>317006</v>
      </c>
      <c r="D444" s="90">
        <v>1026879</v>
      </c>
      <c r="E444" s="91" t="s">
        <v>1571</v>
      </c>
      <c r="F444" s="92" t="s">
        <v>2930</v>
      </c>
      <c r="G444" s="93" t="s">
        <v>3466</v>
      </c>
      <c r="H444" s="93">
        <v>20000000</v>
      </c>
      <c r="I444" s="97">
        <v>42685</v>
      </c>
      <c r="J444" s="93" t="s">
        <v>3469</v>
      </c>
    </row>
    <row r="445" spans="2:10" x14ac:dyDescent="0.2">
      <c r="B445" s="89">
        <v>441</v>
      </c>
      <c r="C445" s="89">
        <v>316688</v>
      </c>
      <c r="D445" s="90">
        <v>1010418</v>
      </c>
      <c r="E445" s="91" t="s">
        <v>1571</v>
      </c>
      <c r="F445" s="92" t="s">
        <v>2934</v>
      </c>
      <c r="G445" s="93" t="s">
        <v>3466</v>
      </c>
      <c r="H445" s="93">
        <v>10000000</v>
      </c>
      <c r="I445" s="97">
        <v>42685</v>
      </c>
      <c r="J445" s="93" t="s">
        <v>3469</v>
      </c>
    </row>
    <row r="446" spans="2:10" x14ac:dyDescent="0.2">
      <c r="B446" s="89">
        <v>442</v>
      </c>
      <c r="C446" s="89">
        <v>312169</v>
      </c>
      <c r="D446" s="90">
        <v>1018810</v>
      </c>
      <c r="E446" s="91" t="s">
        <v>1571</v>
      </c>
      <c r="F446" s="92" t="s">
        <v>2936</v>
      </c>
      <c r="G446" s="93" t="s">
        <v>3466</v>
      </c>
      <c r="H446" s="93">
        <v>19982751</v>
      </c>
      <c r="I446" s="97">
        <v>42685</v>
      </c>
      <c r="J446" s="93" t="s">
        <v>3469</v>
      </c>
    </row>
    <row r="447" spans="2:10" x14ac:dyDescent="0.2">
      <c r="B447" s="89">
        <v>443</v>
      </c>
      <c r="C447" s="89">
        <v>323023</v>
      </c>
      <c r="D447" s="90">
        <v>1034324</v>
      </c>
      <c r="E447" s="91" t="s">
        <v>1571</v>
      </c>
      <c r="F447" s="92" t="s">
        <v>1949</v>
      </c>
      <c r="G447" s="93" t="s">
        <v>3466</v>
      </c>
      <c r="H447" s="93">
        <v>10000000</v>
      </c>
      <c r="I447" s="97">
        <v>42685</v>
      </c>
      <c r="J447" s="93" t="s">
        <v>3469</v>
      </c>
    </row>
    <row r="448" spans="2:10" x14ac:dyDescent="0.2">
      <c r="B448" s="89">
        <v>444</v>
      </c>
      <c r="C448" s="89">
        <v>316332</v>
      </c>
      <c r="D448" s="90">
        <v>1019567</v>
      </c>
      <c r="E448" s="91" t="s">
        <v>1571</v>
      </c>
      <c r="F448" s="92" t="s">
        <v>1581</v>
      </c>
      <c r="G448" s="93" t="s">
        <v>3466</v>
      </c>
      <c r="H448" s="93">
        <v>19997325</v>
      </c>
      <c r="I448" s="97">
        <v>42685</v>
      </c>
      <c r="J448" s="93" t="s">
        <v>3469</v>
      </c>
    </row>
    <row r="449" spans="2:10" x14ac:dyDescent="0.2">
      <c r="B449" s="89">
        <v>445</v>
      </c>
      <c r="C449" s="89">
        <v>312049</v>
      </c>
      <c r="D449" s="90">
        <v>1008527</v>
      </c>
      <c r="E449" s="91" t="s">
        <v>1571</v>
      </c>
      <c r="F449" s="92" t="s">
        <v>1590</v>
      </c>
      <c r="G449" s="93" t="s">
        <v>3466</v>
      </c>
      <c r="H449" s="93">
        <v>19998031</v>
      </c>
      <c r="I449" s="97">
        <v>42685</v>
      </c>
      <c r="J449" s="93" t="s">
        <v>3469</v>
      </c>
    </row>
    <row r="450" spans="2:10" x14ac:dyDescent="0.2">
      <c r="B450" s="89">
        <v>446</v>
      </c>
      <c r="C450" s="89">
        <v>323761</v>
      </c>
      <c r="D450" s="90">
        <v>1016063</v>
      </c>
      <c r="E450" s="91" t="s">
        <v>1571</v>
      </c>
      <c r="F450" s="92" t="s">
        <v>1602</v>
      </c>
      <c r="G450" s="93" t="s">
        <v>3466</v>
      </c>
      <c r="H450" s="93">
        <v>10000000</v>
      </c>
      <c r="I450" s="97">
        <v>42685</v>
      </c>
      <c r="J450" s="93" t="s">
        <v>3469</v>
      </c>
    </row>
    <row r="451" spans="2:10" x14ac:dyDescent="0.2">
      <c r="B451" s="89">
        <v>447</v>
      </c>
      <c r="C451" s="89">
        <v>323268</v>
      </c>
      <c r="D451" s="90">
        <v>1003382</v>
      </c>
      <c r="E451" s="91" t="s">
        <v>1571</v>
      </c>
      <c r="F451" s="92" t="s">
        <v>2956</v>
      </c>
      <c r="G451" s="93" t="s">
        <v>3466</v>
      </c>
      <c r="H451" s="93">
        <v>6500000</v>
      </c>
      <c r="I451" s="97">
        <v>42685</v>
      </c>
      <c r="J451" s="93" t="s">
        <v>3469</v>
      </c>
    </row>
    <row r="452" spans="2:10" x14ac:dyDescent="0.2">
      <c r="B452" s="89">
        <v>448</v>
      </c>
      <c r="C452" s="89">
        <v>322023</v>
      </c>
      <c r="D452" s="90">
        <v>1013231</v>
      </c>
      <c r="E452" s="91" t="s">
        <v>1571</v>
      </c>
      <c r="F452" s="92" t="s">
        <v>1597</v>
      </c>
      <c r="G452" s="93" t="s">
        <v>3466</v>
      </c>
      <c r="H452" s="93">
        <v>9961843</v>
      </c>
      <c r="I452" s="97">
        <v>42685</v>
      </c>
      <c r="J452" s="93" t="s">
        <v>3469</v>
      </c>
    </row>
    <row r="453" spans="2:10" x14ac:dyDescent="0.2">
      <c r="B453" s="89">
        <v>449</v>
      </c>
      <c r="C453" s="89">
        <v>312006</v>
      </c>
      <c r="D453" s="90">
        <v>1013523</v>
      </c>
      <c r="E453" s="91" t="s">
        <v>1571</v>
      </c>
      <c r="F453" s="92" t="s">
        <v>2945</v>
      </c>
      <c r="G453" s="93" t="s">
        <v>3466</v>
      </c>
      <c r="H453" s="93">
        <v>6490328</v>
      </c>
      <c r="I453" s="97">
        <v>42685</v>
      </c>
      <c r="J453" s="93" t="s">
        <v>3469</v>
      </c>
    </row>
    <row r="454" spans="2:10" x14ac:dyDescent="0.2">
      <c r="B454" s="89">
        <v>450</v>
      </c>
      <c r="C454" s="89">
        <v>312267</v>
      </c>
      <c r="D454" s="90">
        <v>1013240</v>
      </c>
      <c r="E454" s="91" t="s">
        <v>1571</v>
      </c>
      <c r="F454" s="92" t="s">
        <v>1598</v>
      </c>
      <c r="G454" s="93" t="s">
        <v>3466</v>
      </c>
      <c r="H454" s="93">
        <v>19992229</v>
      </c>
      <c r="I454" s="97">
        <v>42685</v>
      </c>
      <c r="J454" s="93" t="s">
        <v>3469</v>
      </c>
    </row>
    <row r="455" spans="2:10" x14ac:dyDescent="0.2">
      <c r="B455" s="89">
        <v>451</v>
      </c>
      <c r="C455" s="89">
        <v>311873</v>
      </c>
      <c r="D455" s="90">
        <v>1009052</v>
      </c>
      <c r="E455" s="91" t="s">
        <v>1571</v>
      </c>
      <c r="F455" s="92" t="s">
        <v>2947</v>
      </c>
      <c r="G455" s="93" t="s">
        <v>3466</v>
      </c>
      <c r="H455" s="93">
        <v>2950000</v>
      </c>
      <c r="I455" s="97">
        <v>42685</v>
      </c>
      <c r="J455" s="93" t="s">
        <v>3469</v>
      </c>
    </row>
    <row r="456" spans="2:10" x14ac:dyDescent="0.2">
      <c r="B456" s="89">
        <v>452</v>
      </c>
      <c r="C456" s="89">
        <v>317449</v>
      </c>
      <c r="D456" s="90">
        <v>1016160</v>
      </c>
      <c r="E456" s="91" t="s">
        <v>1571</v>
      </c>
      <c r="F456" s="92" t="s">
        <v>1578</v>
      </c>
      <c r="G456" s="93" t="s">
        <v>3466</v>
      </c>
      <c r="H456" s="93">
        <v>9994330</v>
      </c>
      <c r="I456" s="97">
        <v>42685</v>
      </c>
      <c r="J456" s="93" t="s">
        <v>3469</v>
      </c>
    </row>
    <row r="457" spans="2:10" x14ac:dyDescent="0.2">
      <c r="B457" s="89">
        <v>453</v>
      </c>
      <c r="C457" s="89">
        <v>324102</v>
      </c>
      <c r="D457" s="90">
        <v>1012229</v>
      </c>
      <c r="E457" s="91" t="s">
        <v>1571</v>
      </c>
      <c r="F457" s="92" t="s">
        <v>1595</v>
      </c>
      <c r="G457" s="93" t="s">
        <v>3466</v>
      </c>
      <c r="H457" s="93">
        <v>2950000</v>
      </c>
      <c r="I457" s="97">
        <v>42685</v>
      </c>
      <c r="J457" s="93" t="s">
        <v>3469</v>
      </c>
    </row>
    <row r="458" spans="2:10" x14ac:dyDescent="0.2">
      <c r="B458" s="89">
        <v>454</v>
      </c>
      <c r="C458" s="89">
        <v>311991</v>
      </c>
      <c r="D458" s="90">
        <v>1027623</v>
      </c>
      <c r="E458" s="91" t="s">
        <v>1571</v>
      </c>
      <c r="F458" s="92" t="s">
        <v>2949</v>
      </c>
      <c r="G458" s="93" t="s">
        <v>3466</v>
      </c>
      <c r="H458" s="93">
        <v>2927985</v>
      </c>
      <c r="I458" s="97">
        <v>42685</v>
      </c>
      <c r="J458" s="93" t="s">
        <v>3469</v>
      </c>
    </row>
    <row r="459" spans="2:10" x14ac:dyDescent="0.2">
      <c r="B459" s="89">
        <v>455</v>
      </c>
      <c r="C459" s="89">
        <v>324110</v>
      </c>
      <c r="D459" s="90">
        <v>1014580</v>
      </c>
      <c r="E459" s="91" t="s">
        <v>1571</v>
      </c>
      <c r="F459" s="92" t="s">
        <v>2950</v>
      </c>
      <c r="G459" s="93" t="s">
        <v>3466</v>
      </c>
      <c r="H459" s="93">
        <v>44000000</v>
      </c>
      <c r="I459" s="97">
        <v>42685</v>
      </c>
      <c r="J459" s="93" t="s">
        <v>3469</v>
      </c>
    </row>
    <row r="460" spans="2:10" x14ac:dyDescent="0.2">
      <c r="B460" s="89">
        <v>456</v>
      </c>
      <c r="C460" s="89">
        <v>324114</v>
      </c>
      <c r="D460" s="90">
        <v>1031246</v>
      </c>
      <c r="E460" s="91" t="s">
        <v>1571</v>
      </c>
      <c r="F460" s="92" t="s">
        <v>2953</v>
      </c>
      <c r="G460" s="93" t="s">
        <v>3466</v>
      </c>
      <c r="H460" s="93">
        <v>20000000</v>
      </c>
      <c r="I460" s="97">
        <v>42685</v>
      </c>
      <c r="J460" s="93" t="s">
        <v>3469</v>
      </c>
    </row>
    <row r="461" spans="2:10" x14ac:dyDescent="0.2">
      <c r="B461" s="89">
        <v>457</v>
      </c>
      <c r="C461" s="89">
        <v>324113</v>
      </c>
      <c r="D461" s="90">
        <v>1003513</v>
      </c>
      <c r="E461" s="91" t="s">
        <v>1571</v>
      </c>
      <c r="F461" s="92" t="s">
        <v>2954</v>
      </c>
      <c r="G461" s="93" t="s">
        <v>3466</v>
      </c>
      <c r="H461" s="93">
        <v>20000000</v>
      </c>
      <c r="I461" s="97">
        <v>42685</v>
      </c>
      <c r="J461" s="93" t="s">
        <v>3469</v>
      </c>
    </row>
    <row r="462" spans="2:10" x14ac:dyDescent="0.2">
      <c r="B462" s="89">
        <v>458</v>
      </c>
      <c r="C462" s="89">
        <v>324297</v>
      </c>
      <c r="D462" s="90">
        <v>1023445</v>
      </c>
      <c r="E462" s="91" t="s">
        <v>1571</v>
      </c>
      <c r="F462" s="92" t="s">
        <v>1585</v>
      </c>
      <c r="G462" s="93" t="s">
        <v>3466</v>
      </c>
      <c r="H462" s="93">
        <v>6500000</v>
      </c>
      <c r="I462" s="97">
        <v>42685</v>
      </c>
      <c r="J462" s="93" t="s">
        <v>3469</v>
      </c>
    </row>
    <row r="463" spans="2:10" x14ac:dyDescent="0.2">
      <c r="B463" s="89">
        <v>459</v>
      </c>
      <c r="C463" s="89">
        <v>316366</v>
      </c>
      <c r="D463" s="90">
        <v>1634175</v>
      </c>
      <c r="E463" s="91" t="s">
        <v>1490</v>
      </c>
      <c r="F463" s="92" t="s">
        <v>3116</v>
      </c>
      <c r="G463" s="93" t="s">
        <v>3466</v>
      </c>
      <c r="H463" s="93">
        <v>6499774</v>
      </c>
      <c r="I463" s="97">
        <v>42685</v>
      </c>
      <c r="J463" s="93" t="s">
        <v>3469</v>
      </c>
    </row>
    <row r="464" spans="2:10" x14ac:dyDescent="0.2">
      <c r="B464" s="89">
        <v>460</v>
      </c>
      <c r="C464" s="89">
        <v>316350</v>
      </c>
      <c r="D464" s="90">
        <v>1634050</v>
      </c>
      <c r="E464" s="91" t="s">
        <v>1490</v>
      </c>
      <c r="F464" s="92" t="s">
        <v>3118</v>
      </c>
      <c r="G464" s="93" t="s">
        <v>3466</v>
      </c>
      <c r="H464" s="93">
        <v>2950000</v>
      </c>
      <c r="I464" s="97">
        <v>42685</v>
      </c>
      <c r="J464" s="93" t="s">
        <v>3469</v>
      </c>
    </row>
    <row r="465" spans="2:10" x14ac:dyDescent="0.2">
      <c r="B465" s="89">
        <v>461</v>
      </c>
      <c r="C465" s="89">
        <v>311791</v>
      </c>
      <c r="D465" s="90">
        <v>1623579</v>
      </c>
      <c r="E465" s="91" t="s">
        <v>1490</v>
      </c>
      <c r="F465" s="92" t="s">
        <v>3127</v>
      </c>
      <c r="G465" s="93" t="s">
        <v>3466</v>
      </c>
      <c r="H465" s="93">
        <v>20000000</v>
      </c>
      <c r="I465" s="97">
        <v>42685</v>
      </c>
      <c r="J465" s="93" t="s">
        <v>3469</v>
      </c>
    </row>
    <row r="466" spans="2:10" x14ac:dyDescent="0.2">
      <c r="B466" s="89">
        <v>462</v>
      </c>
      <c r="C466" s="89">
        <v>311874</v>
      </c>
      <c r="D466" s="90">
        <v>1623339</v>
      </c>
      <c r="E466" s="91" t="s">
        <v>1490</v>
      </c>
      <c r="F466" s="92" t="s">
        <v>3128</v>
      </c>
      <c r="G466" s="93" t="s">
        <v>3466</v>
      </c>
      <c r="H466" s="93">
        <v>181000000</v>
      </c>
      <c r="I466" s="97">
        <v>42685</v>
      </c>
      <c r="J466" s="93" t="s">
        <v>3469</v>
      </c>
    </row>
    <row r="467" spans="2:10" x14ac:dyDescent="0.2">
      <c r="B467" s="89">
        <v>463</v>
      </c>
      <c r="C467" s="89">
        <v>317722</v>
      </c>
      <c r="D467" s="90">
        <v>1624086</v>
      </c>
      <c r="E467" s="91" t="s">
        <v>1490</v>
      </c>
      <c r="F467" s="92" t="s">
        <v>3129</v>
      </c>
      <c r="G467" s="93" t="s">
        <v>3466</v>
      </c>
      <c r="H467" s="93">
        <v>6500000</v>
      </c>
      <c r="I467" s="97">
        <v>42685</v>
      </c>
      <c r="J467" s="93" t="s">
        <v>3469</v>
      </c>
    </row>
    <row r="468" spans="2:10" x14ac:dyDescent="0.2">
      <c r="B468" s="89">
        <v>464</v>
      </c>
      <c r="C468" s="89">
        <v>323361</v>
      </c>
      <c r="D468" s="90">
        <v>1625186</v>
      </c>
      <c r="E468" s="91" t="s">
        <v>1490</v>
      </c>
      <c r="F468" s="92" t="s">
        <v>3130</v>
      </c>
      <c r="G468" s="93" t="s">
        <v>3466</v>
      </c>
      <c r="H468" s="93">
        <v>112000000</v>
      </c>
      <c r="I468" s="97">
        <v>42685</v>
      </c>
      <c r="J468" s="93" t="s">
        <v>3469</v>
      </c>
    </row>
    <row r="469" spans="2:10" x14ac:dyDescent="0.2">
      <c r="B469" s="89">
        <v>465</v>
      </c>
      <c r="C469" s="89">
        <v>311879</v>
      </c>
      <c r="D469" s="90">
        <v>1613514</v>
      </c>
      <c r="E469" s="91" t="s">
        <v>1490</v>
      </c>
      <c r="F469" s="92" t="s">
        <v>3133</v>
      </c>
      <c r="G469" s="93" t="s">
        <v>3466</v>
      </c>
      <c r="H469" s="93">
        <v>44000000</v>
      </c>
      <c r="I469" s="97">
        <v>42685</v>
      </c>
      <c r="J469" s="93" t="s">
        <v>3469</v>
      </c>
    </row>
    <row r="470" spans="2:10" x14ac:dyDescent="0.2">
      <c r="B470" s="89">
        <v>466</v>
      </c>
      <c r="C470" s="89">
        <v>323048</v>
      </c>
      <c r="D470" s="90">
        <v>1605254</v>
      </c>
      <c r="E470" s="91" t="s">
        <v>1490</v>
      </c>
      <c r="F470" s="92" t="s">
        <v>2562</v>
      </c>
      <c r="G470" s="93" t="s">
        <v>3466</v>
      </c>
      <c r="H470" s="93">
        <v>9954068</v>
      </c>
      <c r="I470" s="97">
        <v>42685</v>
      </c>
      <c r="J470" s="93" t="s">
        <v>3469</v>
      </c>
    </row>
    <row r="471" spans="2:10" x14ac:dyDescent="0.2">
      <c r="B471" s="89">
        <v>467</v>
      </c>
      <c r="C471" s="89">
        <v>316498</v>
      </c>
      <c r="D471" s="90">
        <v>1602626</v>
      </c>
      <c r="E471" s="91" t="s">
        <v>1490</v>
      </c>
      <c r="F471" s="92" t="s">
        <v>2564</v>
      </c>
      <c r="G471" s="93" t="s">
        <v>3466</v>
      </c>
      <c r="H471" s="93">
        <v>181001175</v>
      </c>
      <c r="I471" s="97">
        <v>42685</v>
      </c>
      <c r="J471" s="93" t="s">
        <v>3469</v>
      </c>
    </row>
    <row r="472" spans="2:10" x14ac:dyDescent="0.2">
      <c r="B472" s="89">
        <v>468</v>
      </c>
      <c r="C472" s="89">
        <v>318635</v>
      </c>
      <c r="D472" s="90">
        <v>1626286</v>
      </c>
      <c r="E472" s="91" t="s">
        <v>1490</v>
      </c>
      <c r="F472" s="92" t="s">
        <v>2566</v>
      </c>
      <c r="G472" s="93" t="s">
        <v>3466</v>
      </c>
      <c r="H472" s="93">
        <v>6500000</v>
      </c>
      <c r="I472" s="97">
        <v>42685</v>
      </c>
      <c r="J472" s="93" t="s">
        <v>3469</v>
      </c>
    </row>
    <row r="473" spans="2:10" x14ac:dyDescent="0.2">
      <c r="B473" s="89">
        <v>469</v>
      </c>
      <c r="C473" s="89">
        <v>323002</v>
      </c>
      <c r="D473" s="90">
        <v>1622770</v>
      </c>
      <c r="E473" s="91" t="s">
        <v>1490</v>
      </c>
      <c r="F473" s="92" t="s">
        <v>1510</v>
      </c>
      <c r="G473" s="93" t="s">
        <v>3466</v>
      </c>
      <c r="H473" s="93">
        <v>111998738</v>
      </c>
      <c r="I473" s="97">
        <v>42685</v>
      </c>
      <c r="J473" s="93" t="s">
        <v>3469</v>
      </c>
    </row>
    <row r="474" spans="2:10" x14ac:dyDescent="0.2">
      <c r="B474" s="89">
        <v>470</v>
      </c>
      <c r="C474" s="89">
        <v>322582</v>
      </c>
      <c r="D474" s="90">
        <v>1620446</v>
      </c>
      <c r="E474" s="91" t="s">
        <v>1490</v>
      </c>
      <c r="F474" s="92" t="s">
        <v>1496</v>
      </c>
      <c r="G474" s="93" t="s">
        <v>3466</v>
      </c>
      <c r="H474" s="93">
        <v>6498971</v>
      </c>
      <c r="I474" s="97">
        <v>42685</v>
      </c>
      <c r="J474" s="93" t="s">
        <v>3469</v>
      </c>
    </row>
    <row r="475" spans="2:10" x14ac:dyDescent="0.2">
      <c r="B475" s="89">
        <v>471</v>
      </c>
      <c r="C475" s="89">
        <v>317765</v>
      </c>
      <c r="D475" s="90">
        <v>1629346</v>
      </c>
      <c r="E475" s="91" t="s">
        <v>1490</v>
      </c>
      <c r="F475" s="92" t="s">
        <v>2577</v>
      </c>
      <c r="G475" s="93" t="s">
        <v>3466</v>
      </c>
      <c r="H475" s="93">
        <v>20000000</v>
      </c>
      <c r="I475" s="97">
        <v>42685</v>
      </c>
      <c r="J475" s="93" t="s">
        <v>3469</v>
      </c>
    </row>
    <row r="476" spans="2:10" x14ac:dyDescent="0.2">
      <c r="B476" s="89">
        <v>472</v>
      </c>
      <c r="C476" s="89">
        <v>317743</v>
      </c>
      <c r="D476" s="90">
        <v>1614836</v>
      </c>
      <c r="E476" s="91" t="s">
        <v>1490</v>
      </c>
      <c r="F476" s="92" t="s">
        <v>2587</v>
      </c>
      <c r="G476" s="93" t="s">
        <v>3466</v>
      </c>
      <c r="H476" s="93">
        <v>111899330</v>
      </c>
      <c r="I476" s="97">
        <v>42685</v>
      </c>
      <c r="J476" s="93" t="s">
        <v>3469</v>
      </c>
    </row>
    <row r="477" spans="2:10" x14ac:dyDescent="0.2">
      <c r="B477" s="89">
        <v>473</v>
      </c>
      <c r="C477" s="89">
        <v>324476</v>
      </c>
      <c r="D477" s="90">
        <v>1118139</v>
      </c>
      <c r="E477" s="91" t="s">
        <v>695</v>
      </c>
      <c r="F477" s="92" t="s">
        <v>2592</v>
      </c>
      <c r="G477" s="93" t="s">
        <v>3466</v>
      </c>
      <c r="H477" s="93">
        <v>9899781</v>
      </c>
      <c r="I477" s="97">
        <v>42685</v>
      </c>
      <c r="J477" s="93" t="s">
        <v>3469</v>
      </c>
    </row>
    <row r="478" spans="2:10" x14ac:dyDescent="0.2">
      <c r="B478" s="89">
        <v>474</v>
      </c>
      <c r="C478" s="89">
        <v>317217</v>
      </c>
      <c r="D478" s="90">
        <v>1132346</v>
      </c>
      <c r="E478" s="91" t="s">
        <v>695</v>
      </c>
      <c r="F478" s="92" t="s">
        <v>2589</v>
      </c>
      <c r="G478" s="93" t="s">
        <v>3466</v>
      </c>
      <c r="H478" s="93">
        <v>53651518</v>
      </c>
      <c r="I478" s="97">
        <v>42685</v>
      </c>
      <c r="J478" s="93" t="s">
        <v>3469</v>
      </c>
    </row>
    <row r="479" spans="2:10" x14ac:dyDescent="0.2">
      <c r="B479" s="89">
        <v>475</v>
      </c>
      <c r="C479" s="89">
        <v>316448</v>
      </c>
      <c r="D479" s="90">
        <v>1129355</v>
      </c>
      <c r="E479" s="91" t="s">
        <v>695</v>
      </c>
      <c r="F479" s="92" t="s">
        <v>2595</v>
      </c>
      <c r="G479" s="93" t="s">
        <v>3466</v>
      </c>
      <c r="H479" s="93">
        <v>20000000</v>
      </c>
      <c r="I479" s="97">
        <v>42685</v>
      </c>
      <c r="J479" s="93" t="s">
        <v>3469</v>
      </c>
    </row>
    <row r="480" spans="2:10" x14ac:dyDescent="0.2">
      <c r="B480" s="89">
        <v>476</v>
      </c>
      <c r="C480" s="89">
        <v>325282</v>
      </c>
      <c r="D480" s="90">
        <v>1124244</v>
      </c>
      <c r="E480" s="91" t="s">
        <v>695</v>
      </c>
      <c r="F480" s="92" t="s">
        <v>2596</v>
      </c>
      <c r="G480" s="93" t="s">
        <v>3466</v>
      </c>
      <c r="H480" s="93">
        <v>6500000</v>
      </c>
      <c r="I480" s="97">
        <v>42685</v>
      </c>
      <c r="J480" s="93" t="s">
        <v>3469</v>
      </c>
    </row>
    <row r="481" spans="2:10" x14ac:dyDescent="0.2">
      <c r="B481" s="89">
        <v>477</v>
      </c>
      <c r="C481" s="89">
        <v>318007</v>
      </c>
      <c r="D481" s="90">
        <v>1125229</v>
      </c>
      <c r="E481" s="91" t="s">
        <v>695</v>
      </c>
      <c r="F481" s="92" t="s">
        <v>2597</v>
      </c>
      <c r="G481" s="93" t="s">
        <v>3466</v>
      </c>
      <c r="H481" s="93">
        <v>10000000</v>
      </c>
      <c r="I481" s="97">
        <v>42685</v>
      </c>
      <c r="J481" s="93" t="s">
        <v>3469</v>
      </c>
    </row>
    <row r="482" spans="2:10" x14ac:dyDescent="0.2">
      <c r="B482" s="89">
        <v>478</v>
      </c>
      <c r="C482" s="89">
        <v>322497</v>
      </c>
      <c r="D482" s="90">
        <v>1107311</v>
      </c>
      <c r="E482" s="91" t="s">
        <v>695</v>
      </c>
      <c r="F482" s="92" t="s">
        <v>2602</v>
      </c>
      <c r="G482" s="93" t="s">
        <v>3466</v>
      </c>
      <c r="H482" s="93">
        <v>44000000</v>
      </c>
      <c r="I482" s="97">
        <v>42685</v>
      </c>
      <c r="J482" s="93" t="s">
        <v>3469</v>
      </c>
    </row>
    <row r="483" spans="2:10" x14ac:dyDescent="0.2">
      <c r="B483" s="89">
        <v>479</v>
      </c>
      <c r="C483" s="89">
        <v>312270</v>
      </c>
      <c r="D483" s="90">
        <v>1116416</v>
      </c>
      <c r="E483" s="91" t="s">
        <v>695</v>
      </c>
      <c r="F483" s="92" t="s">
        <v>2604</v>
      </c>
      <c r="G483" s="93" t="s">
        <v>3466</v>
      </c>
      <c r="H483" s="93">
        <v>20000000</v>
      </c>
      <c r="I483" s="97">
        <v>42685</v>
      </c>
      <c r="J483" s="93" t="s">
        <v>3469</v>
      </c>
    </row>
    <row r="484" spans="2:10" x14ac:dyDescent="0.2">
      <c r="B484" s="89">
        <v>480</v>
      </c>
      <c r="C484" s="89">
        <v>322494</v>
      </c>
      <c r="D484" s="90">
        <v>1133109</v>
      </c>
      <c r="E484" s="91" t="s">
        <v>695</v>
      </c>
      <c r="F484" s="92" t="s">
        <v>2603</v>
      </c>
      <c r="G484" s="93" t="s">
        <v>3466</v>
      </c>
      <c r="H484" s="93">
        <v>2950000</v>
      </c>
      <c r="I484" s="97">
        <v>42685</v>
      </c>
      <c r="J484" s="93" t="s">
        <v>3469</v>
      </c>
    </row>
    <row r="485" spans="2:10" x14ac:dyDescent="0.2">
      <c r="B485" s="89">
        <v>481</v>
      </c>
      <c r="C485" s="89">
        <v>324930</v>
      </c>
      <c r="D485" s="90">
        <v>1133640</v>
      </c>
      <c r="E485" s="91" t="s">
        <v>695</v>
      </c>
      <c r="F485" s="92" t="s">
        <v>2605</v>
      </c>
      <c r="G485" s="93" t="s">
        <v>3466</v>
      </c>
      <c r="H485" s="93">
        <v>6500000</v>
      </c>
      <c r="I485" s="97">
        <v>42685</v>
      </c>
      <c r="J485" s="93" t="s">
        <v>3469</v>
      </c>
    </row>
    <row r="486" spans="2:10" x14ac:dyDescent="0.2">
      <c r="B486" s="89">
        <v>482</v>
      </c>
      <c r="C486" s="89">
        <v>311770</v>
      </c>
      <c r="D486" s="90">
        <v>1118272</v>
      </c>
      <c r="E486" s="91" t="s">
        <v>695</v>
      </c>
      <c r="F486" s="92" t="s">
        <v>2606</v>
      </c>
      <c r="G486" s="93" t="s">
        <v>3466</v>
      </c>
      <c r="H486" s="93">
        <v>6499860</v>
      </c>
      <c r="I486" s="97">
        <v>42685</v>
      </c>
      <c r="J486" s="93" t="s">
        <v>3469</v>
      </c>
    </row>
    <row r="487" spans="2:10" x14ac:dyDescent="0.2">
      <c r="B487" s="89">
        <v>483</v>
      </c>
      <c r="C487" s="89">
        <v>317662</v>
      </c>
      <c r="D487" s="90">
        <v>1118926</v>
      </c>
      <c r="E487" s="91" t="s">
        <v>695</v>
      </c>
      <c r="F487" s="92" t="s">
        <v>2607</v>
      </c>
      <c r="G487" s="93" t="s">
        <v>3466</v>
      </c>
      <c r="H487" s="93">
        <v>99784985</v>
      </c>
      <c r="I487" s="97">
        <v>42685</v>
      </c>
      <c r="J487" s="93" t="s">
        <v>3469</v>
      </c>
    </row>
    <row r="488" spans="2:10" x14ac:dyDescent="0.2">
      <c r="B488" s="89">
        <v>484</v>
      </c>
      <c r="C488" s="89">
        <v>312088</v>
      </c>
      <c r="D488" s="90">
        <v>1133163</v>
      </c>
      <c r="E488" s="91" t="s">
        <v>695</v>
      </c>
      <c r="F488" s="92" t="s">
        <v>2608</v>
      </c>
      <c r="G488" s="93" t="s">
        <v>3466</v>
      </c>
      <c r="H488" s="93">
        <v>20000000</v>
      </c>
      <c r="I488" s="97">
        <v>42685</v>
      </c>
      <c r="J488" s="93" t="s">
        <v>3469</v>
      </c>
    </row>
    <row r="489" spans="2:10" x14ac:dyDescent="0.2">
      <c r="B489" s="89">
        <v>485</v>
      </c>
      <c r="C489" s="89">
        <v>312308</v>
      </c>
      <c r="D489" s="90">
        <v>1122910</v>
      </c>
      <c r="E489" s="91" t="s">
        <v>695</v>
      </c>
      <c r="F489" s="92" t="s">
        <v>2609</v>
      </c>
      <c r="G489" s="93" t="s">
        <v>3466</v>
      </c>
      <c r="H489" s="93">
        <v>10000000</v>
      </c>
      <c r="I489" s="97">
        <v>42685</v>
      </c>
      <c r="J489" s="93" t="s">
        <v>3469</v>
      </c>
    </row>
    <row r="490" spans="2:10" x14ac:dyDescent="0.2">
      <c r="B490" s="89">
        <v>486</v>
      </c>
      <c r="C490" s="89">
        <v>325098</v>
      </c>
      <c r="D490" s="90">
        <v>1124101</v>
      </c>
      <c r="E490" s="91" t="s">
        <v>695</v>
      </c>
      <c r="F490" s="92" t="s">
        <v>2613</v>
      </c>
      <c r="G490" s="93" t="s">
        <v>3466</v>
      </c>
      <c r="H490" s="93">
        <v>6496050</v>
      </c>
      <c r="I490" s="97">
        <v>42685</v>
      </c>
      <c r="J490" s="93" t="s">
        <v>3469</v>
      </c>
    </row>
    <row r="491" spans="2:10" x14ac:dyDescent="0.2">
      <c r="B491" s="89">
        <v>487</v>
      </c>
      <c r="C491" s="89">
        <v>323060</v>
      </c>
      <c r="D491" s="90">
        <v>1104525</v>
      </c>
      <c r="E491" s="91" t="s">
        <v>695</v>
      </c>
      <c r="F491" s="92" t="s">
        <v>2619</v>
      </c>
      <c r="G491" s="93" t="s">
        <v>3466</v>
      </c>
      <c r="H491" s="93">
        <v>44000000</v>
      </c>
      <c r="I491" s="97">
        <v>42685</v>
      </c>
      <c r="J491" s="93" t="s">
        <v>3469</v>
      </c>
    </row>
    <row r="492" spans="2:10" x14ac:dyDescent="0.2">
      <c r="B492" s="89">
        <v>488</v>
      </c>
      <c r="C492" s="89">
        <v>316697</v>
      </c>
      <c r="D492" s="90">
        <v>1110995</v>
      </c>
      <c r="E492" s="91" t="s">
        <v>695</v>
      </c>
      <c r="F492" s="92" t="s">
        <v>2620</v>
      </c>
      <c r="G492" s="93" t="s">
        <v>3466</v>
      </c>
      <c r="H492" s="93">
        <v>10000000</v>
      </c>
      <c r="I492" s="97">
        <v>42685</v>
      </c>
      <c r="J492" s="93" t="s">
        <v>3469</v>
      </c>
    </row>
    <row r="493" spans="2:10" x14ac:dyDescent="0.2">
      <c r="B493" s="89">
        <v>489</v>
      </c>
      <c r="C493" s="89">
        <v>322711</v>
      </c>
      <c r="D493" s="90">
        <v>1120923</v>
      </c>
      <c r="E493" s="91" t="s">
        <v>695</v>
      </c>
      <c r="F493" s="92" t="s">
        <v>2623</v>
      </c>
      <c r="G493" s="93" t="s">
        <v>3466</v>
      </c>
      <c r="H493" s="93">
        <v>10000000</v>
      </c>
      <c r="I493" s="97">
        <v>42685</v>
      </c>
      <c r="J493" s="93" t="s">
        <v>3469</v>
      </c>
    </row>
    <row r="494" spans="2:10" x14ac:dyDescent="0.2">
      <c r="B494" s="89">
        <v>490</v>
      </c>
      <c r="C494" s="89">
        <v>318372</v>
      </c>
      <c r="D494" s="90">
        <v>1102510</v>
      </c>
      <c r="E494" s="91" t="s">
        <v>695</v>
      </c>
      <c r="F494" s="92" t="s">
        <v>2624</v>
      </c>
      <c r="G494" s="93" t="s">
        <v>3466</v>
      </c>
      <c r="H494" s="93">
        <v>44000000</v>
      </c>
      <c r="I494" s="97">
        <v>42685</v>
      </c>
      <c r="J494" s="93" t="s">
        <v>3469</v>
      </c>
    </row>
    <row r="495" spans="2:10" x14ac:dyDescent="0.2">
      <c r="B495" s="89">
        <v>491</v>
      </c>
      <c r="C495" s="89">
        <v>312328</v>
      </c>
      <c r="D495" s="90">
        <v>1105449</v>
      </c>
      <c r="E495" s="91" t="s">
        <v>695</v>
      </c>
      <c r="F495" s="92" t="s">
        <v>2625</v>
      </c>
      <c r="G495" s="93" t="s">
        <v>3466</v>
      </c>
      <c r="H495" s="93">
        <v>200000000</v>
      </c>
      <c r="I495" s="97">
        <v>42685</v>
      </c>
      <c r="J495" s="93" t="s">
        <v>3469</v>
      </c>
    </row>
    <row r="496" spans="2:10" x14ac:dyDescent="0.2">
      <c r="B496" s="89">
        <v>492</v>
      </c>
      <c r="C496" s="89">
        <v>312035</v>
      </c>
      <c r="D496" s="90">
        <v>1107630</v>
      </c>
      <c r="E496" s="91" t="s">
        <v>695</v>
      </c>
      <c r="F496" s="92" t="s">
        <v>2626</v>
      </c>
      <c r="G496" s="93" t="s">
        <v>3466</v>
      </c>
      <c r="H496" s="93">
        <v>20000000</v>
      </c>
      <c r="I496" s="97">
        <v>42685</v>
      </c>
      <c r="J496" s="93" t="s">
        <v>3469</v>
      </c>
    </row>
    <row r="497" spans="2:10" x14ac:dyDescent="0.2">
      <c r="B497" s="89">
        <v>493</v>
      </c>
      <c r="C497" s="89">
        <v>324633</v>
      </c>
      <c r="D497" s="90">
        <v>1122637</v>
      </c>
      <c r="E497" s="91" t="s">
        <v>695</v>
      </c>
      <c r="F497" s="92" t="s">
        <v>2630</v>
      </c>
      <c r="G497" s="93" t="s">
        <v>3466</v>
      </c>
      <c r="H497" s="93">
        <v>9999999</v>
      </c>
      <c r="I497" s="97">
        <v>42685</v>
      </c>
      <c r="J497" s="93" t="s">
        <v>3469</v>
      </c>
    </row>
    <row r="498" spans="2:10" x14ac:dyDescent="0.2">
      <c r="B498" s="89">
        <v>494</v>
      </c>
      <c r="C498" s="89">
        <v>312172</v>
      </c>
      <c r="D498" s="90">
        <v>1128255</v>
      </c>
      <c r="E498" s="91" t="s">
        <v>695</v>
      </c>
      <c r="F498" s="92" t="s">
        <v>2632</v>
      </c>
      <c r="G498" s="93" t="s">
        <v>3466</v>
      </c>
      <c r="H498" s="93">
        <v>10000000</v>
      </c>
      <c r="I498" s="97">
        <v>42685</v>
      </c>
      <c r="J498" s="93" t="s">
        <v>3469</v>
      </c>
    </row>
    <row r="499" spans="2:10" x14ac:dyDescent="0.2">
      <c r="B499" s="89">
        <v>495</v>
      </c>
      <c r="C499" s="89">
        <v>325093</v>
      </c>
      <c r="D499" s="90">
        <v>1122372</v>
      </c>
      <c r="E499" s="91" t="s">
        <v>695</v>
      </c>
      <c r="F499" s="92" t="s">
        <v>2633</v>
      </c>
      <c r="G499" s="93" t="s">
        <v>3466</v>
      </c>
      <c r="H499" s="93">
        <v>43917068</v>
      </c>
      <c r="I499" s="97">
        <v>42685</v>
      </c>
      <c r="J499" s="93" t="s">
        <v>3469</v>
      </c>
    </row>
    <row r="500" spans="2:10" x14ac:dyDescent="0.2">
      <c r="B500" s="89">
        <v>496</v>
      </c>
      <c r="C500" s="89">
        <v>311940</v>
      </c>
      <c r="D500" s="90">
        <v>1133826</v>
      </c>
      <c r="E500" s="91" t="s">
        <v>695</v>
      </c>
      <c r="F500" s="92" t="s">
        <v>2636</v>
      </c>
      <c r="G500" s="93" t="s">
        <v>3466</v>
      </c>
      <c r="H500" s="93">
        <v>19992548</v>
      </c>
      <c r="I500" s="97">
        <v>42685</v>
      </c>
      <c r="J500" s="93" t="s">
        <v>3469</v>
      </c>
    </row>
    <row r="501" spans="2:10" x14ac:dyDescent="0.2">
      <c r="B501" s="89">
        <v>497</v>
      </c>
      <c r="C501" s="89">
        <v>324966</v>
      </c>
      <c r="D501" s="90">
        <v>1115352</v>
      </c>
      <c r="E501" s="91" t="s">
        <v>695</v>
      </c>
      <c r="F501" s="92" t="s">
        <v>2637</v>
      </c>
      <c r="G501" s="93" t="s">
        <v>3466</v>
      </c>
      <c r="H501" s="93">
        <v>181000000</v>
      </c>
      <c r="I501" s="97">
        <v>42685</v>
      </c>
      <c r="J501" s="93" t="s">
        <v>3469</v>
      </c>
    </row>
    <row r="502" spans="2:10" x14ac:dyDescent="0.2">
      <c r="B502" s="89">
        <v>498</v>
      </c>
      <c r="C502" s="89">
        <v>317930</v>
      </c>
      <c r="D502" s="90">
        <v>1121874</v>
      </c>
      <c r="E502" s="91" t="s">
        <v>695</v>
      </c>
      <c r="F502" s="92" t="s">
        <v>2639</v>
      </c>
      <c r="G502" s="93" t="s">
        <v>3466</v>
      </c>
      <c r="H502" s="93">
        <v>44000000</v>
      </c>
      <c r="I502" s="97">
        <v>42685</v>
      </c>
      <c r="J502" s="93" t="s">
        <v>3469</v>
      </c>
    </row>
    <row r="503" spans="2:10" x14ac:dyDescent="0.2">
      <c r="B503" s="89">
        <v>499</v>
      </c>
      <c r="C503" s="89">
        <v>322851</v>
      </c>
      <c r="D503" s="90">
        <v>1130012</v>
      </c>
      <c r="E503" s="91" t="s">
        <v>695</v>
      </c>
      <c r="F503" s="92" t="s">
        <v>2641</v>
      </c>
      <c r="G503" s="93" t="s">
        <v>3466</v>
      </c>
      <c r="H503" s="93">
        <v>20000000</v>
      </c>
      <c r="I503" s="97">
        <v>42685</v>
      </c>
      <c r="J503" s="93" t="s">
        <v>3469</v>
      </c>
    </row>
    <row r="504" spans="2:10" x14ac:dyDescent="0.2">
      <c r="B504" s="89">
        <v>500</v>
      </c>
      <c r="C504" s="89">
        <v>312074</v>
      </c>
      <c r="D504" s="90">
        <v>1126903</v>
      </c>
      <c r="E504" s="91" t="s">
        <v>695</v>
      </c>
      <c r="F504" s="92" t="s">
        <v>2642</v>
      </c>
      <c r="G504" s="93" t="s">
        <v>3466</v>
      </c>
      <c r="H504" s="93">
        <v>44000000</v>
      </c>
      <c r="I504" s="97">
        <v>42685</v>
      </c>
      <c r="J504" s="93" t="s">
        <v>3469</v>
      </c>
    </row>
    <row r="505" spans="2:10" x14ac:dyDescent="0.2">
      <c r="B505" s="89">
        <v>501</v>
      </c>
      <c r="C505" s="89">
        <v>311883</v>
      </c>
      <c r="D505" s="90">
        <v>1133516</v>
      </c>
      <c r="E505" s="91" t="s">
        <v>695</v>
      </c>
      <c r="F505" s="92" t="s">
        <v>2645</v>
      </c>
      <c r="G505" s="93" t="s">
        <v>3466</v>
      </c>
      <c r="H505" s="93">
        <v>20000000</v>
      </c>
      <c r="I505" s="97">
        <v>42685</v>
      </c>
      <c r="J505" s="93" t="s">
        <v>3469</v>
      </c>
    </row>
    <row r="506" spans="2:10" x14ac:dyDescent="0.2">
      <c r="B506" s="89">
        <v>502</v>
      </c>
      <c r="C506" s="89">
        <v>311768</v>
      </c>
      <c r="D506" s="90">
        <v>1122619</v>
      </c>
      <c r="E506" s="91" t="s">
        <v>695</v>
      </c>
      <c r="F506" s="92" t="s">
        <v>2648</v>
      </c>
      <c r="G506" s="93" t="s">
        <v>3466</v>
      </c>
      <c r="H506" s="93">
        <v>44000000</v>
      </c>
      <c r="I506" s="97">
        <v>42685</v>
      </c>
      <c r="J506" s="93" t="s">
        <v>3469</v>
      </c>
    </row>
    <row r="507" spans="2:10" x14ac:dyDescent="0.2">
      <c r="B507" s="89">
        <v>503</v>
      </c>
      <c r="C507" s="89">
        <v>323315</v>
      </c>
      <c r="D507" s="90">
        <v>1121421</v>
      </c>
      <c r="E507" s="91" t="s">
        <v>695</v>
      </c>
      <c r="F507" s="92" t="s">
        <v>2647</v>
      </c>
      <c r="G507" s="93" t="s">
        <v>3466</v>
      </c>
      <c r="H507" s="93">
        <v>19999967</v>
      </c>
      <c r="I507" s="97">
        <v>42685</v>
      </c>
      <c r="J507" s="93" t="s">
        <v>3469</v>
      </c>
    </row>
    <row r="508" spans="2:10" x14ac:dyDescent="0.2">
      <c r="B508" s="89">
        <v>504</v>
      </c>
      <c r="C508" s="89">
        <v>317304</v>
      </c>
      <c r="D508" s="90">
        <v>1130225</v>
      </c>
      <c r="E508" s="91" t="s">
        <v>695</v>
      </c>
      <c r="F508" s="92" t="s">
        <v>2649</v>
      </c>
      <c r="G508" s="93" t="s">
        <v>3466</v>
      </c>
      <c r="H508" s="93">
        <v>20000000</v>
      </c>
      <c r="I508" s="97">
        <v>42685</v>
      </c>
      <c r="J508" s="93" t="s">
        <v>3469</v>
      </c>
    </row>
    <row r="509" spans="2:10" x14ac:dyDescent="0.2">
      <c r="B509" s="89">
        <v>505</v>
      </c>
      <c r="C509" s="89">
        <v>323829</v>
      </c>
      <c r="D509" s="90">
        <v>1118935</v>
      </c>
      <c r="E509" s="91" t="s">
        <v>695</v>
      </c>
      <c r="F509" s="92" t="s">
        <v>2650</v>
      </c>
      <c r="G509" s="93" t="s">
        <v>3466</v>
      </c>
      <c r="H509" s="93">
        <v>44000000</v>
      </c>
      <c r="I509" s="97">
        <v>42685</v>
      </c>
      <c r="J509" s="93" t="s">
        <v>3469</v>
      </c>
    </row>
    <row r="510" spans="2:10" x14ac:dyDescent="0.2">
      <c r="B510" s="89">
        <v>506</v>
      </c>
      <c r="C510" s="89">
        <v>312167</v>
      </c>
      <c r="D510" s="90">
        <v>1108758</v>
      </c>
      <c r="E510" s="91" t="s">
        <v>695</v>
      </c>
      <c r="F510" s="92" t="s">
        <v>2654</v>
      </c>
      <c r="G510" s="93" t="s">
        <v>3466</v>
      </c>
      <c r="H510" s="93">
        <v>181000000</v>
      </c>
      <c r="I510" s="97">
        <v>42685</v>
      </c>
      <c r="J510" s="93" t="s">
        <v>3469</v>
      </c>
    </row>
    <row r="511" spans="2:10" x14ac:dyDescent="0.2">
      <c r="B511" s="89">
        <v>507</v>
      </c>
      <c r="C511" s="89">
        <v>324713</v>
      </c>
      <c r="D511" s="90">
        <v>1127632</v>
      </c>
      <c r="E511" s="91" t="s">
        <v>695</v>
      </c>
      <c r="F511" s="92" t="s">
        <v>2657</v>
      </c>
      <c r="G511" s="93" t="s">
        <v>3466</v>
      </c>
      <c r="H511" s="93">
        <v>9996225</v>
      </c>
      <c r="I511" s="97">
        <v>42685</v>
      </c>
      <c r="J511" s="93" t="s">
        <v>3469</v>
      </c>
    </row>
    <row r="512" spans="2:10" x14ac:dyDescent="0.2">
      <c r="B512" s="89">
        <v>508</v>
      </c>
      <c r="C512" s="89">
        <v>325558</v>
      </c>
      <c r="D512" s="90">
        <v>1117251</v>
      </c>
      <c r="E512" s="91" t="s">
        <v>695</v>
      </c>
      <c r="F512" s="92" t="s">
        <v>2658</v>
      </c>
      <c r="G512" s="93" t="s">
        <v>3466</v>
      </c>
      <c r="H512" s="93">
        <v>9979025</v>
      </c>
      <c r="I512" s="97">
        <v>42685</v>
      </c>
      <c r="J512" s="93" t="s">
        <v>3469</v>
      </c>
    </row>
    <row r="513" spans="2:10" x14ac:dyDescent="0.2">
      <c r="B513" s="89">
        <v>509</v>
      </c>
      <c r="C513" s="89">
        <v>312288</v>
      </c>
      <c r="D513" s="90">
        <v>1132586</v>
      </c>
      <c r="E513" s="91" t="s">
        <v>695</v>
      </c>
      <c r="F513" s="92" t="s">
        <v>2659</v>
      </c>
      <c r="G513" s="93" t="s">
        <v>3466</v>
      </c>
      <c r="H513" s="93">
        <v>9997643</v>
      </c>
      <c r="I513" s="97">
        <v>42685</v>
      </c>
      <c r="J513" s="93" t="s">
        <v>3469</v>
      </c>
    </row>
    <row r="514" spans="2:10" x14ac:dyDescent="0.2">
      <c r="B514" s="89">
        <v>510</v>
      </c>
      <c r="C514" s="89">
        <v>323159</v>
      </c>
      <c r="D514" s="90">
        <v>1115282</v>
      </c>
      <c r="E514" s="91" t="s">
        <v>695</v>
      </c>
      <c r="F514" s="92" t="s">
        <v>2660</v>
      </c>
      <c r="G514" s="93" t="s">
        <v>3466</v>
      </c>
      <c r="H514" s="93">
        <v>15584678</v>
      </c>
      <c r="I514" s="97">
        <v>42685</v>
      </c>
      <c r="J514" s="93" t="s">
        <v>3469</v>
      </c>
    </row>
    <row r="515" spans="2:10" x14ac:dyDescent="0.2">
      <c r="B515" s="89">
        <v>511</v>
      </c>
      <c r="C515" s="89">
        <v>317919</v>
      </c>
      <c r="D515" s="90">
        <v>1206743</v>
      </c>
      <c r="E515" s="91" t="s">
        <v>1608</v>
      </c>
      <c r="F515" s="92" t="s">
        <v>2684</v>
      </c>
      <c r="G515" s="93" t="s">
        <v>3466</v>
      </c>
      <c r="H515" s="93">
        <v>43999473</v>
      </c>
      <c r="I515" s="97">
        <v>42685</v>
      </c>
      <c r="J515" s="93" t="s">
        <v>3469</v>
      </c>
    </row>
    <row r="516" spans="2:10" x14ac:dyDescent="0.2">
      <c r="B516" s="89">
        <v>512</v>
      </c>
      <c r="C516" s="89">
        <v>312299</v>
      </c>
      <c r="D516" s="90">
        <v>1208156</v>
      </c>
      <c r="E516" s="91" t="s">
        <v>1608</v>
      </c>
      <c r="F516" s="92" t="s">
        <v>2685</v>
      </c>
      <c r="G516" s="93" t="s">
        <v>3466</v>
      </c>
      <c r="H516" s="93">
        <v>20000000</v>
      </c>
      <c r="I516" s="97">
        <v>42685</v>
      </c>
      <c r="J516" s="93" t="s">
        <v>3469</v>
      </c>
    </row>
    <row r="517" spans="2:10" x14ac:dyDescent="0.2">
      <c r="B517" s="89">
        <v>513</v>
      </c>
      <c r="C517" s="89">
        <v>324310</v>
      </c>
      <c r="D517" s="90">
        <v>1217659</v>
      </c>
      <c r="E517" s="91" t="s">
        <v>1608</v>
      </c>
      <c r="F517" s="92" t="s">
        <v>1066</v>
      </c>
      <c r="G517" s="93" t="s">
        <v>3466</v>
      </c>
      <c r="H517" s="93">
        <v>10000000</v>
      </c>
      <c r="I517" s="97">
        <v>42685</v>
      </c>
      <c r="J517" s="93" t="s">
        <v>3469</v>
      </c>
    </row>
    <row r="518" spans="2:10" x14ac:dyDescent="0.2">
      <c r="B518" s="89">
        <v>514</v>
      </c>
      <c r="C518" s="89">
        <v>318479</v>
      </c>
      <c r="D518" s="90">
        <v>1225496</v>
      </c>
      <c r="E518" s="91" t="s">
        <v>1608</v>
      </c>
      <c r="F518" s="92" t="s">
        <v>1225</v>
      </c>
      <c r="G518" s="93" t="s">
        <v>3466</v>
      </c>
      <c r="H518" s="93">
        <v>20000000</v>
      </c>
      <c r="I518" s="97">
        <v>42685</v>
      </c>
      <c r="J518" s="93" t="s">
        <v>3469</v>
      </c>
    </row>
    <row r="519" spans="2:10" x14ac:dyDescent="0.2">
      <c r="B519" s="89">
        <v>515</v>
      </c>
      <c r="C519" s="89">
        <v>322289</v>
      </c>
      <c r="D519" s="90">
        <v>1222655</v>
      </c>
      <c r="E519" s="91" t="s">
        <v>1608</v>
      </c>
      <c r="F519" s="92" t="s">
        <v>1067</v>
      </c>
      <c r="G519" s="93" t="s">
        <v>3466</v>
      </c>
      <c r="H519" s="93">
        <v>10000000</v>
      </c>
      <c r="I519" s="97">
        <v>42685</v>
      </c>
      <c r="J519" s="93" t="s">
        <v>3469</v>
      </c>
    </row>
    <row r="520" spans="2:10" x14ac:dyDescent="0.2">
      <c r="B520" s="89">
        <v>516</v>
      </c>
      <c r="C520" s="89">
        <v>325661</v>
      </c>
      <c r="D520" s="90">
        <v>1221795</v>
      </c>
      <c r="E520" s="91" t="s">
        <v>1608</v>
      </c>
      <c r="F520" s="92" t="s">
        <v>1068</v>
      </c>
      <c r="G520" s="93" t="s">
        <v>3466</v>
      </c>
      <c r="H520" s="93">
        <v>10000000</v>
      </c>
      <c r="I520" s="97">
        <v>42685</v>
      </c>
      <c r="J520" s="93" t="s">
        <v>3469</v>
      </c>
    </row>
    <row r="521" spans="2:10" x14ac:dyDescent="0.2">
      <c r="B521" s="89">
        <v>517</v>
      </c>
      <c r="C521" s="89">
        <v>312060</v>
      </c>
      <c r="D521" s="90">
        <v>1213204</v>
      </c>
      <c r="E521" s="91" t="s">
        <v>1608</v>
      </c>
      <c r="F521" s="92" t="s">
        <v>1076</v>
      </c>
      <c r="G521" s="93" t="s">
        <v>3466</v>
      </c>
      <c r="H521" s="93">
        <v>9997960</v>
      </c>
      <c r="I521" s="97">
        <v>42685</v>
      </c>
      <c r="J521" s="93" t="s">
        <v>3469</v>
      </c>
    </row>
    <row r="522" spans="2:10" x14ac:dyDescent="0.2">
      <c r="B522" s="89">
        <v>518</v>
      </c>
      <c r="C522" s="89">
        <v>316371</v>
      </c>
      <c r="D522" s="90">
        <v>1213718</v>
      </c>
      <c r="E522" s="91" t="s">
        <v>1608</v>
      </c>
      <c r="F522" s="92" t="s">
        <v>1077</v>
      </c>
      <c r="G522" s="93" t="s">
        <v>3466</v>
      </c>
      <c r="H522" s="93">
        <v>2950000</v>
      </c>
      <c r="I522" s="97">
        <v>42685</v>
      </c>
      <c r="J522" s="93" t="s">
        <v>3469</v>
      </c>
    </row>
    <row r="523" spans="2:10" x14ac:dyDescent="0.2">
      <c r="B523" s="89">
        <v>519</v>
      </c>
      <c r="C523" s="89">
        <v>317705</v>
      </c>
      <c r="D523" s="90">
        <v>1226833</v>
      </c>
      <c r="E523" s="91" t="s">
        <v>1608</v>
      </c>
      <c r="F523" s="92" t="s">
        <v>1079</v>
      </c>
      <c r="G523" s="93" t="s">
        <v>3466</v>
      </c>
      <c r="H523" s="93">
        <v>2944258</v>
      </c>
      <c r="I523" s="97">
        <v>42685</v>
      </c>
      <c r="J523" s="93" t="s">
        <v>3469</v>
      </c>
    </row>
    <row r="524" spans="2:10" x14ac:dyDescent="0.2">
      <c r="B524" s="89">
        <v>520</v>
      </c>
      <c r="C524" s="89">
        <v>324622</v>
      </c>
      <c r="D524" s="90">
        <v>1201508</v>
      </c>
      <c r="E524" s="91" t="s">
        <v>1608</v>
      </c>
      <c r="F524" s="92" t="s">
        <v>2667</v>
      </c>
      <c r="G524" s="93" t="s">
        <v>3466</v>
      </c>
      <c r="H524" s="93">
        <v>10000000</v>
      </c>
      <c r="I524" s="97">
        <v>42685</v>
      </c>
      <c r="J524" s="93" t="s">
        <v>3469</v>
      </c>
    </row>
    <row r="525" spans="2:10" x14ac:dyDescent="0.2">
      <c r="B525" s="89">
        <v>521</v>
      </c>
      <c r="C525" s="89">
        <v>311882</v>
      </c>
      <c r="D525" s="90">
        <v>1229319</v>
      </c>
      <c r="E525" s="91" t="s">
        <v>1608</v>
      </c>
      <c r="F525" s="92" t="s">
        <v>1080</v>
      </c>
      <c r="G525" s="93" t="s">
        <v>3466</v>
      </c>
      <c r="H525" s="93">
        <v>9871329</v>
      </c>
      <c r="I525" s="97">
        <v>42685</v>
      </c>
      <c r="J525" s="93" t="s">
        <v>3469</v>
      </c>
    </row>
    <row r="526" spans="2:10" x14ac:dyDescent="0.2">
      <c r="B526" s="89">
        <v>522</v>
      </c>
      <c r="C526" s="89">
        <v>324737</v>
      </c>
      <c r="D526" s="90">
        <v>1208712</v>
      </c>
      <c r="E526" s="91" t="s">
        <v>1608</v>
      </c>
      <c r="F526" s="92" t="s">
        <v>1081</v>
      </c>
      <c r="G526" s="93" t="s">
        <v>3466</v>
      </c>
      <c r="H526" s="93">
        <v>40278033</v>
      </c>
      <c r="I526" s="97">
        <v>42685</v>
      </c>
      <c r="J526" s="93" t="s">
        <v>3469</v>
      </c>
    </row>
    <row r="527" spans="2:10" x14ac:dyDescent="0.2">
      <c r="B527" s="89">
        <v>523</v>
      </c>
      <c r="C527" s="89">
        <v>324412</v>
      </c>
      <c r="D527" s="90">
        <v>1208642</v>
      </c>
      <c r="E527" s="91" t="s">
        <v>1608</v>
      </c>
      <c r="F527" s="92" t="s">
        <v>1082</v>
      </c>
      <c r="G527" s="93" t="s">
        <v>3466</v>
      </c>
      <c r="H527" s="93">
        <v>20000000</v>
      </c>
      <c r="I527" s="97">
        <v>42685</v>
      </c>
      <c r="J527" s="93" t="s">
        <v>3469</v>
      </c>
    </row>
    <row r="528" spans="2:10" x14ac:dyDescent="0.2">
      <c r="B528" s="89">
        <v>524</v>
      </c>
      <c r="C528" s="89">
        <v>317463</v>
      </c>
      <c r="D528" s="90">
        <v>1231413</v>
      </c>
      <c r="E528" s="91" t="s">
        <v>1608</v>
      </c>
      <c r="F528" s="92" t="s">
        <v>1083</v>
      </c>
      <c r="G528" s="93" t="s">
        <v>3466</v>
      </c>
      <c r="H528" s="93">
        <v>10000000</v>
      </c>
      <c r="I528" s="97">
        <v>42685</v>
      </c>
      <c r="J528" s="93" t="s">
        <v>3469</v>
      </c>
    </row>
    <row r="529" spans="2:10" x14ac:dyDescent="0.2">
      <c r="B529" s="89">
        <v>525</v>
      </c>
      <c r="C529" s="89">
        <v>312362</v>
      </c>
      <c r="D529" s="90">
        <v>1211846</v>
      </c>
      <c r="E529" s="91" t="s">
        <v>1608</v>
      </c>
      <c r="F529" s="92" t="s">
        <v>1084</v>
      </c>
      <c r="G529" s="93" t="s">
        <v>3466</v>
      </c>
      <c r="H529" s="93">
        <v>6500000</v>
      </c>
      <c r="I529" s="97">
        <v>42685</v>
      </c>
      <c r="J529" s="93" t="s">
        <v>3469</v>
      </c>
    </row>
    <row r="530" spans="2:10" x14ac:dyDescent="0.2">
      <c r="B530" s="89">
        <v>526</v>
      </c>
      <c r="C530" s="89">
        <v>323256</v>
      </c>
      <c r="D530" s="90">
        <v>1227243</v>
      </c>
      <c r="E530" s="91" t="s">
        <v>1608</v>
      </c>
      <c r="F530" s="92" t="s">
        <v>1085</v>
      </c>
      <c r="G530" s="93" t="s">
        <v>3466</v>
      </c>
      <c r="H530" s="93">
        <v>6500000</v>
      </c>
      <c r="I530" s="97">
        <v>42685</v>
      </c>
      <c r="J530" s="93" t="s">
        <v>3469</v>
      </c>
    </row>
    <row r="531" spans="2:10" x14ac:dyDescent="0.2">
      <c r="B531" s="89">
        <v>527</v>
      </c>
      <c r="C531" s="89">
        <v>312282</v>
      </c>
      <c r="D531" s="90">
        <v>1233206</v>
      </c>
      <c r="E531" s="91" t="s">
        <v>1608</v>
      </c>
      <c r="F531" s="92" t="s">
        <v>1086</v>
      </c>
      <c r="G531" s="93" t="s">
        <v>3466</v>
      </c>
      <c r="H531" s="93">
        <v>2949610</v>
      </c>
      <c r="I531" s="97">
        <v>42685</v>
      </c>
      <c r="J531" s="93" t="s">
        <v>3469</v>
      </c>
    </row>
    <row r="532" spans="2:10" x14ac:dyDescent="0.2">
      <c r="B532" s="89">
        <v>528</v>
      </c>
      <c r="C532" s="89">
        <v>316412</v>
      </c>
      <c r="D532" s="90">
        <v>1233400</v>
      </c>
      <c r="E532" s="91" t="s">
        <v>1608</v>
      </c>
      <c r="F532" s="92" t="s">
        <v>1217</v>
      </c>
      <c r="G532" s="93" t="s">
        <v>3466</v>
      </c>
      <c r="H532" s="93">
        <v>10000000</v>
      </c>
      <c r="I532" s="97">
        <v>42685</v>
      </c>
      <c r="J532" s="93" t="s">
        <v>3469</v>
      </c>
    </row>
    <row r="533" spans="2:10" x14ac:dyDescent="0.2">
      <c r="B533" s="89">
        <v>529</v>
      </c>
      <c r="C533" s="89">
        <v>312313</v>
      </c>
      <c r="D533" s="90">
        <v>1202778</v>
      </c>
      <c r="E533" s="91" t="s">
        <v>1608</v>
      </c>
      <c r="F533" s="92" t="s">
        <v>1219</v>
      </c>
      <c r="G533" s="93" t="s">
        <v>3466</v>
      </c>
      <c r="H533" s="93">
        <v>20000000</v>
      </c>
      <c r="I533" s="97">
        <v>42685</v>
      </c>
      <c r="J533" s="93" t="s">
        <v>3469</v>
      </c>
    </row>
    <row r="534" spans="2:10" x14ac:dyDescent="0.2">
      <c r="B534" s="89">
        <v>530</v>
      </c>
      <c r="C534" s="89">
        <v>317364</v>
      </c>
      <c r="D534" s="90">
        <v>1220075</v>
      </c>
      <c r="E534" s="91" t="s">
        <v>1608</v>
      </c>
      <c r="F534" s="92" t="s">
        <v>1612</v>
      </c>
      <c r="G534" s="93" t="s">
        <v>3466</v>
      </c>
      <c r="H534" s="93">
        <v>9992932</v>
      </c>
      <c r="I534" s="97">
        <v>42685</v>
      </c>
      <c r="J534" s="93" t="s">
        <v>3469</v>
      </c>
    </row>
    <row r="535" spans="2:10" x14ac:dyDescent="0.2">
      <c r="B535" s="89">
        <v>531</v>
      </c>
      <c r="C535" s="89">
        <v>312585</v>
      </c>
      <c r="D535" s="90">
        <v>1230100</v>
      </c>
      <c r="E535" s="91" t="s">
        <v>1608</v>
      </c>
      <c r="F535" s="92" t="s">
        <v>1619</v>
      </c>
      <c r="G535" s="93" t="s">
        <v>3466</v>
      </c>
      <c r="H535" s="93">
        <v>43976883</v>
      </c>
      <c r="I535" s="97">
        <v>42685</v>
      </c>
      <c r="J535" s="93" t="s">
        <v>3469</v>
      </c>
    </row>
    <row r="536" spans="2:10" x14ac:dyDescent="0.2">
      <c r="B536" s="89">
        <v>532</v>
      </c>
      <c r="C536" s="89">
        <v>317428</v>
      </c>
      <c r="D536" s="90">
        <v>1208387</v>
      </c>
      <c r="E536" s="91" t="s">
        <v>1608</v>
      </c>
      <c r="F536" s="92" t="s">
        <v>1097</v>
      </c>
      <c r="G536" s="93" t="s">
        <v>3466</v>
      </c>
      <c r="H536" s="93">
        <v>9916160</v>
      </c>
      <c r="I536" s="97">
        <v>42685</v>
      </c>
      <c r="J536" s="93" t="s">
        <v>3469</v>
      </c>
    </row>
    <row r="537" spans="2:10" x14ac:dyDescent="0.2">
      <c r="B537" s="89">
        <v>533</v>
      </c>
      <c r="C537" s="89">
        <v>311920</v>
      </c>
      <c r="D537" s="90">
        <v>1205883</v>
      </c>
      <c r="E537" s="91" t="s">
        <v>1608</v>
      </c>
      <c r="F537" s="92" t="s">
        <v>1101</v>
      </c>
      <c r="G537" s="93" t="s">
        <v>3466</v>
      </c>
      <c r="H537" s="93">
        <v>20000000</v>
      </c>
      <c r="I537" s="97">
        <v>42685</v>
      </c>
      <c r="J537" s="93" t="s">
        <v>3469</v>
      </c>
    </row>
    <row r="538" spans="2:10" x14ac:dyDescent="0.2">
      <c r="B538" s="89">
        <v>534</v>
      </c>
      <c r="C538" s="89">
        <v>324623</v>
      </c>
      <c r="D538" s="90">
        <v>1233880</v>
      </c>
      <c r="E538" s="91" t="s">
        <v>1608</v>
      </c>
      <c r="F538" s="92" t="s">
        <v>1103</v>
      </c>
      <c r="G538" s="93" t="s">
        <v>3466</v>
      </c>
      <c r="H538" s="93">
        <v>10000000</v>
      </c>
      <c r="I538" s="97">
        <v>42685</v>
      </c>
      <c r="J538" s="93" t="s">
        <v>3469</v>
      </c>
    </row>
    <row r="539" spans="2:10" x14ac:dyDescent="0.2">
      <c r="B539" s="89">
        <v>535</v>
      </c>
      <c r="C539" s="89">
        <v>316384</v>
      </c>
      <c r="D539" s="90">
        <v>1217862</v>
      </c>
      <c r="E539" s="91" t="s">
        <v>1608</v>
      </c>
      <c r="F539" s="92" t="s">
        <v>1105</v>
      </c>
      <c r="G539" s="93" t="s">
        <v>3466</v>
      </c>
      <c r="H539" s="93">
        <v>2948813</v>
      </c>
      <c r="I539" s="97">
        <v>42685</v>
      </c>
      <c r="J539" s="93" t="s">
        <v>3469</v>
      </c>
    </row>
    <row r="540" spans="2:10" x14ac:dyDescent="0.2">
      <c r="B540" s="89">
        <v>536</v>
      </c>
      <c r="C540" s="89">
        <v>312411</v>
      </c>
      <c r="D540" s="90">
        <v>1215325</v>
      </c>
      <c r="E540" s="91" t="s">
        <v>1608</v>
      </c>
      <c r="F540" s="92" t="s">
        <v>1110</v>
      </c>
      <c r="G540" s="93" t="s">
        <v>3466</v>
      </c>
      <c r="H540" s="93">
        <v>9998584</v>
      </c>
      <c r="I540" s="97">
        <v>42685</v>
      </c>
      <c r="J540" s="93" t="s">
        <v>3469</v>
      </c>
    </row>
    <row r="541" spans="2:10" x14ac:dyDescent="0.2">
      <c r="B541" s="89">
        <v>537</v>
      </c>
      <c r="C541" s="89">
        <v>311847</v>
      </c>
      <c r="D541" s="90">
        <v>1219044</v>
      </c>
      <c r="E541" s="91" t="s">
        <v>1608</v>
      </c>
      <c r="F541" s="92" t="s">
        <v>1115</v>
      </c>
      <c r="G541" s="93" t="s">
        <v>3466</v>
      </c>
      <c r="H541" s="93">
        <v>44000000</v>
      </c>
      <c r="I541" s="97">
        <v>42685</v>
      </c>
      <c r="J541" s="93" t="s">
        <v>3469</v>
      </c>
    </row>
    <row r="542" spans="2:10" x14ac:dyDescent="0.2">
      <c r="B542" s="89">
        <v>538</v>
      </c>
      <c r="C542" s="89">
        <v>322699</v>
      </c>
      <c r="D542" s="90">
        <v>1232896</v>
      </c>
      <c r="E542" s="91" t="s">
        <v>1608</v>
      </c>
      <c r="F542" s="92" t="s">
        <v>1117</v>
      </c>
      <c r="G542" s="93" t="s">
        <v>3466</v>
      </c>
      <c r="H542" s="93">
        <v>19944229</v>
      </c>
      <c r="I542" s="97">
        <v>42685</v>
      </c>
      <c r="J542" s="93" t="s">
        <v>3469</v>
      </c>
    </row>
    <row r="543" spans="2:10" x14ac:dyDescent="0.2">
      <c r="B543" s="89">
        <v>539</v>
      </c>
      <c r="C543" s="89">
        <v>312178</v>
      </c>
      <c r="D543" s="90">
        <v>1224174</v>
      </c>
      <c r="E543" s="91" t="s">
        <v>1608</v>
      </c>
      <c r="F543" s="92" t="s">
        <v>1118</v>
      </c>
      <c r="G543" s="93" t="s">
        <v>3466</v>
      </c>
      <c r="H543" s="93">
        <v>10000000</v>
      </c>
      <c r="I543" s="97">
        <v>42685</v>
      </c>
      <c r="J543" s="93" t="s">
        <v>3469</v>
      </c>
    </row>
    <row r="544" spans="2:10" x14ac:dyDescent="0.2">
      <c r="B544" s="89">
        <v>540</v>
      </c>
      <c r="C544" s="89">
        <v>317038</v>
      </c>
      <c r="D544" s="90">
        <v>1230915</v>
      </c>
      <c r="E544" s="91" t="s">
        <v>1608</v>
      </c>
      <c r="F544" s="92" t="s">
        <v>1121</v>
      </c>
      <c r="G544" s="93" t="s">
        <v>3466</v>
      </c>
      <c r="H544" s="93">
        <v>19998564</v>
      </c>
      <c r="I544" s="97">
        <v>42685</v>
      </c>
      <c r="J544" s="93" t="s">
        <v>3469</v>
      </c>
    </row>
    <row r="545" spans="2:10" x14ac:dyDescent="0.2">
      <c r="B545" s="89">
        <v>541</v>
      </c>
      <c r="C545" s="89">
        <v>312028</v>
      </c>
      <c r="D545" s="90">
        <v>1323199</v>
      </c>
      <c r="E545" s="91" t="s">
        <v>696</v>
      </c>
      <c r="F545" s="92" t="s">
        <v>1125</v>
      </c>
      <c r="G545" s="93" t="s">
        <v>3466</v>
      </c>
      <c r="H545" s="93">
        <v>181000000</v>
      </c>
      <c r="I545" s="97">
        <v>42685</v>
      </c>
      <c r="J545" s="93" t="s">
        <v>3469</v>
      </c>
    </row>
    <row r="546" spans="2:10" x14ac:dyDescent="0.2">
      <c r="B546" s="89">
        <v>542</v>
      </c>
      <c r="C546" s="89">
        <v>312254</v>
      </c>
      <c r="D546" s="90">
        <v>1310108</v>
      </c>
      <c r="E546" s="91" t="s">
        <v>696</v>
      </c>
      <c r="F546" s="92" t="s">
        <v>1128</v>
      </c>
      <c r="G546" s="93" t="s">
        <v>3466</v>
      </c>
      <c r="H546" s="93">
        <v>20000000</v>
      </c>
      <c r="I546" s="97">
        <v>42685</v>
      </c>
      <c r="J546" s="93" t="s">
        <v>3469</v>
      </c>
    </row>
    <row r="547" spans="2:10" x14ac:dyDescent="0.2">
      <c r="B547" s="89">
        <v>543</v>
      </c>
      <c r="C547" s="89">
        <v>312428</v>
      </c>
      <c r="D547" s="90">
        <v>1320640</v>
      </c>
      <c r="E547" s="91" t="s">
        <v>696</v>
      </c>
      <c r="F547" s="92" t="s">
        <v>1139</v>
      </c>
      <c r="G547" s="93" t="s">
        <v>3466</v>
      </c>
      <c r="H547" s="93">
        <v>112000000</v>
      </c>
      <c r="I547" s="97">
        <v>42685</v>
      </c>
      <c r="J547" s="93" t="s">
        <v>3469</v>
      </c>
    </row>
    <row r="548" spans="2:10" x14ac:dyDescent="0.2">
      <c r="B548" s="89">
        <v>544</v>
      </c>
      <c r="C548" s="89">
        <v>324887</v>
      </c>
      <c r="D548" s="90">
        <v>1305184</v>
      </c>
      <c r="E548" s="91" t="s">
        <v>696</v>
      </c>
      <c r="F548" s="92" t="s">
        <v>1140</v>
      </c>
      <c r="G548" s="93" t="s">
        <v>3466</v>
      </c>
      <c r="H548" s="93">
        <v>133497438</v>
      </c>
      <c r="I548" s="97">
        <v>42685</v>
      </c>
      <c r="J548" s="93" t="s">
        <v>3469</v>
      </c>
    </row>
    <row r="549" spans="2:10" x14ac:dyDescent="0.2">
      <c r="B549" s="89">
        <v>545</v>
      </c>
      <c r="C549" s="89">
        <v>312409</v>
      </c>
      <c r="D549" s="90">
        <v>1333118</v>
      </c>
      <c r="E549" s="91" t="s">
        <v>696</v>
      </c>
      <c r="F549" s="92" t="s">
        <v>1143</v>
      </c>
      <c r="G549" s="93" t="s">
        <v>3466</v>
      </c>
      <c r="H549" s="93">
        <v>20000000</v>
      </c>
      <c r="I549" s="97">
        <v>42685</v>
      </c>
      <c r="J549" s="93" t="s">
        <v>3469</v>
      </c>
    </row>
    <row r="550" spans="2:10" x14ac:dyDescent="0.2">
      <c r="B550" s="89">
        <v>546</v>
      </c>
      <c r="C550" s="89">
        <v>324632</v>
      </c>
      <c r="D550" s="90">
        <v>1326985</v>
      </c>
      <c r="E550" s="91" t="s">
        <v>696</v>
      </c>
      <c r="F550" s="92" t="s">
        <v>1145</v>
      </c>
      <c r="G550" s="93" t="s">
        <v>3466</v>
      </c>
      <c r="H550" s="93">
        <v>10000000</v>
      </c>
      <c r="I550" s="97">
        <v>42685</v>
      </c>
      <c r="J550" s="93" t="s">
        <v>3469</v>
      </c>
    </row>
    <row r="551" spans="2:10" x14ac:dyDescent="0.2">
      <c r="B551" s="89">
        <v>547</v>
      </c>
      <c r="C551" s="89">
        <v>322311</v>
      </c>
      <c r="D551" s="90">
        <v>1318397</v>
      </c>
      <c r="E551" s="91" t="s">
        <v>696</v>
      </c>
      <c r="F551" s="92" t="s">
        <v>1148</v>
      </c>
      <c r="G551" s="93" t="s">
        <v>3466</v>
      </c>
      <c r="H551" s="93">
        <v>112000000</v>
      </c>
      <c r="I551" s="97">
        <v>42685</v>
      </c>
      <c r="J551" s="93" t="s">
        <v>3469</v>
      </c>
    </row>
    <row r="552" spans="2:10" x14ac:dyDescent="0.2">
      <c r="B552" s="89">
        <v>548</v>
      </c>
      <c r="C552" s="89">
        <v>324725</v>
      </c>
      <c r="D552" s="90">
        <v>1324518</v>
      </c>
      <c r="E552" s="91" t="s">
        <v>696</v>
      </c>
      <c r="F552" s="92" t="s">
        <v>2767</v>
      </c>
      <c r="G552" s="93" t="s">
        <v>3466</v>
      </c>
      <c r="H552" s="93">
        <v>112000000</v>
      </c>
      <c r="I552" s="97">
        <v>42685</v>
      </c>
      <c r="J552" s="93" t="s">
        <v>3469</v>
      </c>
    </row>
    <row r="553" spans="2:10" x14ac:dyDescent="0.2">
      <c r="B553" s="89">
        <v>549</v>
      </c>
      <c r="C553" s="89">
        <v>324902</v>
      </c>
      <c r="D553" s="90">
        <v>1333552</v>
      </c>
      <c r="E553" s="91" t="s">
        <v>696</v>
      </c>
      <c r="F553" s="92" t="s">
        <v>2782</v>
      </c>
      <c r="G553" s="93" t="s">
        <v>3466</v>
      </c>
      <c r="H553" s="93">
        <v>43999346</v>
      </c>
      <c r="I553" s="97">
        <v>42685</v>
      </c>
      <c r="J553" s="93" t="s">
        <v>3469</v>
      </c>
    </row>
    <row r="554" spans="2:10" x14ac:dyDescent="0.2">
      <c r="B554" s="89">
        <v>550</v>
      </c>
      <c r="C554" s="89">
        <v>316718</v>
      </c>
      <c r="D554" s="90">
        <v>1304978</v>
      </c>
      <c r="E554" s="91" t="s">
        <v>696</v>
      </c>
      <c r="F554" s="92" t="s">
        <v>2788</v>
      </c>
      <c r="G554" s="93" t="s">
        <v>3466</v>
      </c>
      <c r="H554" s="93">
        <v>6500000</v>
      </c>
      <c r="I554" s="97">
        <v>42685</v>
      </c>
      <c r="J554" s="93" t="s">
        <v>3469</v>
      </c>
    </row>
    <row r="555" spans="2:10" x14ac:dyDescent="0.2">
      <c r="B555" s="89">
        <v>551</v>
      </c>
      <c r="C555" s="89">
        <v>311957</v>
      </c>
      <c r="D555" s="90">
        <v>1305227</v>
      </c>
      <c r="E555" s="91" t="s">
        <v>696</v>
      </c>
      <c r="F555" s="92" t="s">
        <v>1172</v>
      </c>
      <c r="G555" s="93" t="s">
        <v>3466</v>
      </c>
      <c r="H555" s="93">
        <v>10000000</v>
      </c>
      <c r="I555" s="97">
        <v>42685</v>
      </c>
      <c r="J555" s="93" t="s">
        <v>3469</v>
      </c>
    </row>
    <row r="556" spans="2:10" x14ac:dyDescent="0.2">
      <c r="B556" s="89">
        <v>552</v>
      </c>
      <c r="C556" s="89">
        <v>318208</v>
      </c>
      <c r="D556" s="90">
        <v>1332975</v>
      </c>
      <c r="E556" s="91" t="s">
        <v>696</v>
      </c>
      <c r="F556" s="92" t="s">
        <v>1179</v>
      </c>
      <c r="G556" s="93" t="s">
        <v>3466</v>
      </c>
      <c r="H556" s="93">
        <v>9972040</v>
      </c>
      <c r="I556" s="97">
        <v>42685</v>
      </c>
      <c r="J556" s="93" t="s">
        <v>3469</v>
      </c>
    </row>
    <row r="557" spans="2:10" x14ac:dyDescent="0.2">
      <c r="B557" s="89">
        <v>553</v>
      </c>
      <c r="C557" s="89">
        <v>324289</v>
      </c>
      <c r="D557" s="90">
        <v>1310755</v>
      </c>
      <c r="E557" s="91" t="s">
        <v>696</v>
      </c>
      <c r="F557" s="92" t="s">
        <v>1184</v>
      </c>
      <c r="G557" s="93" t="s">
        <v>3466</v>
      </c>
      <c r="H557" s="93">
        <v>17774489</v>
      </c>
      <c r="I557" s="97">
        <v>42685</v>
      </c>
      <c r="J557" s="93" t="s">
        <v>3469</v>
      </c>
    </row>
    <row r="558" spans="2:10" x14ac:dyDescent="0.2">
      <c r="B558" s="89">
        <v>554</v>
      </c>
      <c r="C558" s="89">
        <v>312138</v>
      </c>
      <c r="D558" s="90">
        <v>1324466</v>
      </c>
      <c r="E558" s="91" t="s">
        <v>696</v>
      </c>
      <c r="F558" s="92" t="s">
        <v>1188</v>
      </c>
      <c r="G558" s="93" t="s">
        <v>3466</v>
      </c>
      <c r="H558" s="93">
        <v>8866800</v>
      </c>
      <c r="I558" s="97">
        <v>42685</v>
      </c>
      <c r="J558" s="93" t="s">
        <v>3469</v>
      </c>
    </row>
    <row r="559" spans="2:10" x14ac:dyDescent="0.2">
      <c r="B559" s="89">
        <v>555</v>
      </c>
      <c r="C559" s="89">
        <v>316644</v>
      </c>
      <c r="D559" s="90">
        <v>1308545</v>
      </c>
      <c r="E559" s="91" t="s">
        <v>696</v>
      </c>
      <c r="F559" s="92" t="s">
        <v>1202</v>
      </c>
      <c r="G559" s="93" t="s">
        <v>3466</v>
      </c>
      <c r="H559" s="93">
        <v>181000000</v>
      </c>
      <c r="I559" s="97">
        <v>42685</v>
      </c>
      <c r="J559" s="93" t="s">
        <v>3469</v>
      </c>
    </row>
    <row r="560" spans="2:10" x14ac:dyDescent="0.2">
      <c r="B560" s="89">
        <v>556</v>
      </c>
      <c r="C560" s="89">
        <v>312214</v>
      </c>
      <c r="D560" s="90">
        <v>1329601</v>
      </c>
      <c r="E560" s="91" t="s">
        <v>696</v>
      </c>
      <c r="F560" s="92" t="s">
        <v>1291</v>
      </c>
      <c r="G560" s="93" t="s">
        <v>3466</v>
      </c>
      <c r="H560" s="93">
        <v>142699147</v>
      </c>
      <c r="I560" s="97">
        <v>42685</v>
      </c>
      <c r="J560" s="93" t="s">
        <v>3469</v>
      </c>
    </row>
    <row r="561" spans="2:10" x14ac:dyDescent="0.2">
      <c r="B561" s="89">
        <v>557</v>
      </c>
      <c r="C561" s="89">
        <v>324475</v>
      </c>
      <c r="D561" s="90">
        <v>1311396</v>
      </c>
      <c r="E561" s="91" t="s">
        <v>696</v>
      </c>
      <c r="F561" s="92" t="s">
        <v>1295</v>
      </c>
      <c r="G561" s="93" t="s">
        <v>3466</v>
      </c>
      <c r="H561" s="93">
        <v>112000000</v>
      </c>
      <c r="I561" s="97">
        <v>42685</v>
      </c>
      <c r="J561" s="93" t="s">
        <v>3469</v>
      </c>
    </row>
    <row r="562" spans="2:10" x14ac:dyDescent="0.2">
      <c r="B562" s="89">
        <v>558</v>
      </c>
      <c r="C562" s="89">
        <v>323017</v>
      </c>
      <c r="D562" s="90">
        <v>1308457</v>
      </c>
      <c r="E562" s="91" t="s">
        <v>696</v>
      </c>
      <c r="F562" s="92" t="s">
        <v>1297</v>
      </c>
      <c r="G562" s="93" t="s">
        <v>3466</v>
      </c>
      <c r="H562" s="93">
        <v>19990067</v>
      </c>
      <c r="I562" s="97">
        <v>42685</v>
      </c>
      <c r="J562" s="93" t="s">
        <v>3469</v>
      </c>
    </row>
    <row r="563" spans="2:10" x14ac:dyDescent="0.2">
      <c r="B563" s="89">
        <v>559</v>
      </c>
      <c r="C563" s="89">
        <v>322384</v>
      </c>
      <c r="D563" s="90">
        <v>1315583</v>
      </c>
      <c r="E563" s="91" t="s">
        <v>696</v>
      </c>
      <c r="F563" s="92" t="s">
        <v>1302</v>
      </c>
      <c r="G563" s="93" t="s">
        <v>3466</v>
      </c>
      <c r="H563" s="93">
        <v>20000000</v>
      </c>
      <c r="I563" s="97">
        <v>42685</v>
      </c>
      <c r="J563" s="93" t="s">
        <v>3469</v>
      </c>
    </row>
    <row r="564" spans="2:10" x14ac:dyDescent="0.2">
      <c r="B564" s="89">
        <v>560</v>
      </c>
      <c r="C564" s="89">
        <v>317144</v>
      </c>
      <c r="D564" s="90">
        <v>1306840</v>
      </c>
      <c r="E564" s="91" t="s">
        <v>696</v>
      </c>
      <c r="F564" s="92" t="s">
        <v>1308</v>
      </c>
      <c r="G564" s="93" t="s">
        <v>3466</v>
      </c>
      <c r="H564" s="93">
        <v>113500000</v>
      </c>
      <c r="I564" s="97">
        <v>42685</v>
      </c>
      <c r="J564" s="93" t="s">
        <v>3469</v>
      </c>
    </row>
    <row r="565" spans="2:10" x14ac:dyDescent="0.2">
      <c r="B565" s="89">
        <v>561</v>
      </c>
      <c r="C565" s="89">
        <v>322391</v>
      </c>
      <c r="D565" s="90">
        <v>1317312</v>
      </c>
      <c r="E565" s="91" t="s">
        <v>696</v>
      </c>
      <c r="F565" s="92" t="s">
        <v>1311</v>
      </c>
      <c r="G565" s="93" t="s">
        <v>3466</v>
      </c>
      <c r="H565" s="93">
        <v>199991139</v>
      </c>
      <c r="I565" s="97">
        <v>42685</v>
      </c>
      <c r="J565" s="93" t="s">
        <v>3469</v>
      </c>
    </row>
    <row r="566" spans="2:10" x14ac:dyDescent="0.2">
      <c r="B566" s="89">
        <v>562</v>
      </c>
      <c r="C566" s="89">
        <v>312218</v>
      </c>
      <c r="D566" s="90">
        <v>1307542</v>
      </c>
      <c r="E566" s="91" t="s">
        <v>696</v>
      </c>
      <c r="F566" s="92" t="s">
        <v>1313</v>
      </c>
      <c r="G566" s="93" t="s">
        <v>3466</v>
      </c>
      <c r="H566" s="93">
        <v>20000000</v>
      </c>
      <c r="I566" s="97">
        <v>42685</v>
      </c>
      <c r="J566" s="93" t="s">
        <v>3469</v>
      </c>
    </row>
    <row r="567" spans="2:10" x14ac:dyDescent="0.2">
      <c r="B567" s="89">
        <v>563</v>
      </c>
      <c r="C567" s="89">
        <v>316204</v>
      </c>
      <c r="D567" s="90">
        <v>1328653</v>
      </c>
      <c r="E567" s="91" t="s">
        <v>696</v>
      </c>
      <c r="F567" s="92" t="s">
        <v>1314</v>
      </c>
      <c r="G567" s="93" t="s">
        <v>3466</v>
      </c>
      <c r="H567" s="93">
        <v>181000000</v>
      </c>
      <c r="I567" s="97">
        <v>42685</v>
      </c>
      <c r="J567" s="93" t="s">
        <v>3469</v>
      </c>
    </row>
    <row r="568" spans="2:10" x14ac:dyDescent="0.2">
      <c r="B568" s="89">
        <v>564</v>
      </c>
      <c r="C568" s="89">
        <v>324302</v>
      </c>
      <c r="D568" s="90">
        <v>1326259</v>
      </c>
      <c r="E568" s="91" t="s">
        <v>696</v>
      </c>
      <c r="F568" s="92" t="s">
        <v>1315</v>
      </c>
      <c r="G568" s="93" t="s">
        <v>3466</v>
      </c>
      <c r="H568" s="93">
        <v>20002676</v>
      </c>
      <c r="I568" s="97">
        <v>42685</v>
      </c>
      <c r="J568" s="93" t="s">
        <v>3469</v>
      </c>
    </row>
    <row r="569" spans="2:10" x14ac:dyDescent="0.2">
      <c r="B569" s="89">
        <v>565</v>
      </c>
      <c r="C569" s="89">
        <v>322349</v>
      </c>
      <c r="D569" s="90">
        <v>1307870</v>
      </c>
      <c r="E569" s="91" t="s">
        <v>696</v>
      </c>
      <c r="F569" s="92" t="s">
        <v>3418</v>
      </c>
      <c r="G569" s="93" t="s">
        <v>3466</v>
      </c>
      <c r="H569" s="93">
        <v>44000000</v>
      </c>
      <c r="I569" s="97">
        <v>42685</v>
      </c>
      <c r="J569" s="93" t="s">
        <v>3469</v>
      </c>
    </row>
    <row r="570" spans="2:10" x14ac:dyDescent="0.2">
      <c r="B570" s="89">
        <v>566</v>
      </c>
      <c r="C570" s="89">
        <v>311926</v>
      </c>
      <c r="D570" s="90">
        <v>1315015</v>
      </c>
      <c r="E570" s="91" t="s">
        <v>696</v>
      </c>
      <c r="F570" s="92" t="s">
        <v>3432</v>
      </c>
      <c r="G570" s="93" t="s">
        <v>3466</v>
      </c>
      <c r="H570" s="93">
        <v>111017954</v>
      </c>
      <c r="I570" s="97">
        <v>42685</v>
      </c>
      <c r="J570" s="93" t="s">
        <v>3469</v>
      </c>
    </row>
    <row r="571" spans="2:10" x14ac:dyDescent="0.2">
      <c r="B571" s="89">
        <v>567</v>
      </c>
      <c r="C571" s="89">
        <v>324457</v>
      </c>
      <c r="D571" s="90">
        <v>1328644</v>
      </c>
      <c r="E571" s="91" t="s">
        <v>696</v>
      </c>
      <c r="F571" s="92" t="s">
        <v>3452</v>
      </c>
      <c r="G571" s="93" t="s">
        <v>3466</v>
      </c>
      <c r="H571" s="93">
        <v>46157983</v>
      </c>
      <c r="I571" s="97">
        <v>42685</v>
      </c>
      <c r="J571" s="93" t="s">
        <v>3469</v>
      </c>
    </row>
    <row r="572" spans="2:10" x14ac:dyDescent="0.2">
      <c r="B572" s="89">
        <v>568</v>
      </c>
      <c r="C572" s="89">
        <v>324922</v>
      </c>
      <c r="D572" s="90">
        <v>1305698</v>
      </c>
      <c r="E572" s="91" t="s">
        <v>696</v>
      </c>
      <c r="F572" s="92" t="s">
        <v>6</v>
      </c>
      <c r="G572" s="93" t="s">
        <v>3466</v>
      </c>
      <c r="H572" s="93">
        <v>6500000</v>
      </c>
      <c r="I572" s="97">
        <v>42685</v>
      </c>
      <c r="J572" s="93" t="s">
        <v>3469</v>
      </c>
    </row>
    <row r="573" spans="2:10" x14ac:dyDescent="0.2">
      <c r="B573" s="89">
        <v>569</v>
      </c>
      <c r="C573" s="89">
        <v>324503</v>
      </c>
      <c r="D573" s="90">
        <v>1309104</v>
      </c>
      <c r="E573" s="91" t="s">
        <v>696</v>
      </c>
      <c r="F573" s="92" t="s">
        <v>8</v>
      </c>
      <c r="G573" s="93" t="s">
        <v>3466</v>
      </c>
      <c r="H573" s="93">
        <v>44000000</v>
      </c>
      <c r="I573" s="97">
        <v>42685</v>
      </c>
      <c r="J573" s="93" t="s">
        <v>3469</v>
      </c>
    </row>
    <row r="574" spans="2:10" x14ac:dyDescent="0.2">
      <c r="B574" s="89">
        <v>570</v>
      </c>
      <c r="C574" s="89">
        <v>318150</v>
      </c>
      <c r="D574" s="90">
        <v>1317598</v>
      </c>
      <c r="E574" s="91" t="s">
        <v>696</v>
      </c>
      <c r="F574" s="92" t="s">
        <v>0</v>
      </c>
      <c r="G574" s="93" t="s">
        <v>3466</v>
      </c>
      <c r="H574" s="93">
        <v>44000000</v>
      </c>
      <c r="I574" s="97">
        <v>42685</v>
      </c>
      <c r="J574" s="93" t="s">
        <v>3469</v>
      </c>
    </row>
    <row r="575" spans="2:10" x14ac:dyDescent="0.2">
      <c r="B575" s="89">
        <v>571</v>
      </c>
      <c r="C575" s="89">
        <v>316428</v>
      </c>
      <c r="D575" s="90">
        <v>1333729</v>
      </c>
      <c r="E575" s="91" t="s">
        <v>696</v>
      </c>
      <c r="F575" s="92" t="s">
        <v>12</v>
      </c>
      <c r="G575" s="93" t="s">
        <v>3466</v>
      </c>
      <c r="H575" s="93">
        <v>112164586</v>
      </c>
      <c r="I575" s="97">
        <v>42685</v>
      </c>
      <c r="J575" s="93" t="s">
        <v>3469</v>
      </c>
    </row>
    <row r="576" spans="2:10" x14ac:dyDescent="0.2">
      <c r="B576" s="89">
        <v>572</v>
      </c>
      <c r="C576" s="89">
        <v>324206</v>
      </c>
      <c r="D576" s="90">
        <v>1406080</v>
      </c>
      <c r="E576" s="91" t="s">
        <v>1232</v>
      </c>
      <c r="F576" s="92" t="s">
        <v>21</v>
      </c>
      <c r="G576" s="93" t="s">
        <v>3466</v>
      </c>
      <c r="H576" s="93">
        <v>44000000</v>
      </c>
      <c r="I576" s="97">
        <v>42685</v>
      </c>
      <c r="J576" s="93" t="s">
        <v>3469</v>
      </c>
    </row>
    <row r="577" spans="2:10" x14ac:dyDescent="0.2">
      <c r="B577" s="89">
        <v>573</v>
      </c>
      <c r="C577" s="89">
        <v>322052</v>
      </c>
      <c r="D577" s="90">
        <v>1428714</v>
      </c>
      <c r="E577" s="91" t="s">
        <v>1232</v>
      </c>
      <c r="F577" s="92" t="s">
        <v>2048</v>
      </c>
      <c r="G577" s="93" t="s">
        <v>3466</v>
      </c>
      <c r="H577" s="93">
        <v>20000000</v>
      </c>
      <c r="I577" s="97">
        <v>42685</v>
      </c>
      <c r="J577" s="93" t="s">
        <v>3469</v>
      </c>
    </row>
    <row r="578" spans="2:10" x14ac:dyDescent="0.2">
      <c r="B578" s="89">
        <v>574</v>
      </c>
      <c r="C578" s="89">
        <v>312441</v>
      </c>
      <c r="D578" s="90">
        <v>1419460</v>
      </c>
      <c r="E578" s="91" t="s">
        <v>1232</v>
      </c>
      <c r="F578" s="92" t="s">
        <v>25</v>
      </c>
      <c r="G578" s="93" t="s">
        <v>3466</v>
      </c>
      <c r="H578" s="93">
        <v>20000000</v>
      </c>
      <c r="I578" s="97">
        <v>42685</v>
      </c>
      <c r="J578" s="93" t="s">
        <v>3469</v>
      </c>
    </row>
    <row r="579" spans="2:10" x14ac:dyDescent="0.2">
      <c r="B579" s="89">
        <v>575</v>
      </c>
      <c r="C579" s="89">
        <v>317606</v>
      </c>
      <c r="D579" s="90">
        <v>1420729</v>
      </c>
      <c r="E579" s="91" t="s">
        <v>1232</v>
      </c>
      <c r="F579" s="92" t="s">
        <v>26</v>
      </c>
      <c r="G579" s="93" t="s">
        <v>3466</v>
      </c>
      <c r="H579" s="93">
        <v>44000000</v>
      </c>
      <c r="I579" s="97">
        <v>42685</v>
      </c>
      <c r="J579" s="93" t="s">
        <v>3469</v>
      </c>
    </row>
    <row r="580" spans="2:10" x14ac:dyDescent="0.2">
      <c r="B580" s="89">
        <v>576</v>
      </c>
      <c r="C580" s="89">
        <v>322965</v>
      </c>
      <c r="D580" s="90">
        <v>1407375</v>
      </c>
      <c r="E580" s="91" t="s">
        <v>1232</v>
      </c>
      <c r="F580" s="92" t="s">
        <v>28</v>
      </c>
      <c r="G580" s="93" t="s">
        <v>3466</v>
      </c>
      <c r="H580" s="93">
        <v>20000000</v>
      </c>
      <c r="I580" s="97">
        <v>42685</v>
      </c>
      <c r="J580" s="93" t="s">
        <v>3469</v>
      </c>
    </row>
    <row r="581" spans="2:10" x14ac:dyDescent="0.2">
      <c r="B581" s="89">
        <v>577</v>
      </c>
      <c r="C581" s="89">
        <v>322869</v>
      </c>
      <c r="D581" s="90">
        <v>1414562</v>
      </c>
      <c r="E581" s="91" t="s">
        <v>1232</v>
      </c>
      <c r="F581" s="92" t="s">
        <v>30</v>
      </c>
      <c r="G581" s="93" t="s">
        <v>3466</v>
      </c>
      <c r="H581" s="93">
        <v>10000000</v>
      </c>
      <c r="I581" s="97">
        <v>42685</v>
      </c>
      <c r="J581" s="93" t="s">
        <v>3469</v>
      </c>
    </row>
    <row r="582" spans="2:10" x14ac:dyDescent="0.2">
      <c r="B582" s="89">
        <v>578</v>
      </c>
      <c r="C582" s="89">
        <v>312470</v>
      </c>
      <c r="D582" s="90">
        <v>1416470</v>
      </c>
      <c r="E582" s="91" t="s">
        <v>1232</v>
      </c>
      <c r="F582" s="92" t="s">
        <v>36</v>
      </c>
      <c r="G582" s="93" t="s">
        <v>3466</v>
      </c>
      <c r="H582" s="93">
        <v>9981197</v>
      </c>
      <c r="I582" s="97">
        <v>42685</v>
      </c>
      <c r="J582" s="93" t="s">
        <v>3469</v>
      </c>
    </row>
    <row r="583" spans="2:10" x14ac:dyDescent="0.2">
      <c r="B583" s="89">
        <v>579</v>
      </c>
      <c r="C583" s="89">
        <v>311802</v>
      </c>
      <c r="D583" s="90">
        <v>1424457</v>
      </c>
      <c r="E583" s="91" t="s">
        <v>1232</v>
      </c>
      <c r="F583" s="92" t="s">
        <v>38</v>
      </c>
      <c r="G583" s="93" t="s">
        <v>3466</v>
      </c>
      <c r="H583" s="93">
        <v>10000000</v>
      </c>
      <c r="I583" s="97">
        <v>42685</v>
      </c>
      <c r="J583" s="93" t="s">
        <v>3469</v>
      </c>
    </row>
    <row r="584" spans="2:10" x14ac:dyDescent="0.2">
      <c r="B584" s="89">
        <v>580</v>
      </c>
      <c r="C584" s="89">
        <v>311950</v>
      </c>
      <c r="D584" s="90">
        <v>1430119</v>
      </c>
      <c r="E584" s="91" t="s">
        <v>1232</v>
      </c>
      <c r="F584" s="92" t="s">
        <v>1274</v>
      </c>
      <c r="G584" s="93" t="s">
        <v>3466</v>
      </c>
      <c r="H584" s="93">
        <v>44007012</v>
      </c>
      <c r="I584" s="97">
        <v>42685</v>
      </c>
      <c r="J584" s="93" t="s">
        <v>3469</v>
      </c>
    </row>
    <row r="585" spans="2:10" x14ac:dyDescent="0.2">
      <c r="B585" s="89">
        <v>581</v>
      </c>
      <c r="C585" s="89">
        <v>322026</v>
      </c>
      <c r="D585" s="90">
        <v>1413994</v>
      </c>
      <c r="E585" s="91" t="s">
        <v>1232</v>
      </c>
      <c r="F585" s="92" t="s">
        <v>41</v>
      </c>
      <c r="G585" s="93" t="s">
        <v>3466</v>
      </c>
      <c r="H585" s="93">
        <v>6499651</v>
      </c>
      <c r="I585" s="97">
        <v>42685</v>
      </c>
      <c r="J585" s="93" t="s">
        <v>3469</v>
      </c>
    </row>
    <row r="586" spans="2:10" x14ac:dyDescent="0.2">
      <c r="B586" s="89">
        <v>582</v>
      </c>
      <c r="C586" s="89">
        <v>318113</v>
      </c>
      <c r="D586" s="90">
        <v>1408703</v>
      </c>
      <c r="E586" s="91" t="s">
        <v>1232</v>
      </c>
      <c r="F586" s="92" t="s">
        <v>44</v>
      </c>
      <c r="G586" s="93" t="s">
        <v>3466</v>
      </c>
      <c r="H586" s="93">
        <v>6500000</v>
      </c>
      <c r="I586" s="97">
        <v>42685</v>
      </c>
      <c r="J586" s="93" t="s">
        <v>3469</v>
      </c>
    </row>
    <row r="587" spans="2:10" x14ac:dyDescent="0.2">
      <c r="B587" s="89">
        <v>583</v>
      </c>
      <c r="C587" s="89">
        <v>318529</v>
      </c>
      <c r="D587" s="90">
        <v>1403799</v>
      </c>
      <c r="E587" s="91" t="s">
        <v>1232</v>
      </c>
      <c r="F587" s="92" t="s">
        <v>45</v>
      </c>
      <c r="G587" s="93" t="s">
        <v>3466</v>
      </c>
      <c r="H587" s="93">
        <v>2950000</v>
      </c>
      <c r="I587" s="97">
        <v>42685</v>
      </c>
      <c r="J587" s="93" t="s">
        <v>3469</v>
      </c>
    </row>
    <row r="588" spans="2:10" x14ac:dyDescent="0.2">
      <c r="B588" s="89">
        <v>584</v>
      </c>
      <c r="C588" s="89">
        <v>323218</v>
      </c>
      <c r="D588" s="90">
        <v>1425681</v>
      </c>
      <c r="E588" s="91" t="s">
        <v>1232</v>
      </c>
      <c r="F588" s="92" t="s">
        <v>46</v>
      </c>
      <c r="G588" s="93" t="s">
        <v>3466</v>
      </c>
      <c r="H588" s="93">
        <v>2950000</v>
      </c>
      <c r="I588" s="97">
        <v>42685</v>
      </c>
      <c r="J588" s="93" t="s">
        <v>3469</v>
      </c>
    </row>
    <row r="589" spans="2:10" x14ac:dyDescent="0.2">
      <c r="B589" s="89">
        <v>585</v>
      </c>
      <c r="C589" s="89">
        <v>323309</v>
      </c>
      <c r="D589" s="90">
        <v>1408040</v>
      </c>
      <c r="E589" s="91" t="s">
        <v>1232</v>
      </c>
      <c r="F589" s="92" t="s">
        <v>47</v>
      </c>
      <c r="G589" s="93" t="s">
        <v>3466</v>
      </c>
      <c r="H589" s="93">
        <v>6500000</v>
      </c>
      <c r="I589" s="97">
        <v>42685</v>
      </c>
      <c r="J589" s="93" t="s">
        <v>3469</v>
      </c>
    </row>
    <row r="590" spans="2:10" x14ac:dyDescent="0.2">
      <c r="B590" s="89">
        <v>586</v>
      </c>
      <c r="C590" s="89">
        <v>316581</v>
      </c>
      <c r="D590" s="90">
        <v>1402477</v>
      </c>
      <c r="E590" s="91" t="s">
        <v>1232</v>
      </c>
      <c r="F590" s="92" t="s">
        <v>48</v>
      </c>
      <c r="G590" s="93" t="s">
        <v>3466</v>
      </c>
      <c r="H590" s="93">
        <v>2950000</v>
      </c>
      <c r="I590" s="97">
        <v>42685</v>
      </c>
      <c r="J590" s="93" t="s">
        <v>3469</v>
      </c>
    </row>
    <row r="591" spans="2:10" x14ac:dyDescent="0.2">
      <c r="B591" s="89">
        <v>587</v>
      </c>
      <c r="C591" s="89">
        <v>312426</v>
      </c>
      <c r="D591" s="90">
        <v>1424314</v>
      </c>
      <c r="E591" s="91" t="s">
        <v>1232</v>
      </c>
      <c r="F591" s="92" t="s">
        <v>144</v>
      </c>
      <c r="G591" s="93" t="s">
        <v>3466</v>
      </c>
      <c r="H591" s="93">
        <v>20000000</v>
      </c>
      <c r="I591" s="97">
        <v>42685</v>
      </c>
      <c r="J591" s="93" t="s">
        <v>3469</v>
      </c>
    </row>
    <row r="592" spans="2:10" x14ac:dyDescent="0.2">
      <c r="B592" s="89">
        <v>588</v>
      </c>
      <c r="C592" s="89">
        <v>324365</v>
      </c>
      <c r="D592" s="90">
        <v>1410861</v>
      </c>
      <c r="E592" s="91" t="s">
        <v>1232</v>
      </c>
      <c r="F592" s="92" t="s">
        <v>50</v>
      </c>
      <c r="G592" s="93" t="s">
        <v>3466</v>
      </c>
      <c r="H592" s="93">
        <v>2950000</v>
      </c>
      <c r="I592" s="97">
        <v>42685</v>
      </c>
      <c r="J592" s="93" t="s">
        <v>3469</v>
      </c>
    </row>
    <row r="593" spans="2:10" x14ac:dyDescent="0.2">
      <c r="B593" s="89">
        <v>589</v>
      </c>
      <c r="C593" s="89">
        <v>312189</v>
      </c>
      <c r="D593" s="90">
        <v>1413985</v>
      </c>
      <c r="E593" s="91" t="s">
        <v>1232</v>
      </c>
      <c r="F593" s="92" t="s">
        <v>2066</v>
      </c>
      <c r="G593" s="93" t="s">
        <v>3466</v>
      </c>
      <c r="H593" s="93">
        <v>6500000</v>
      </c>
      <c r="I593" s="97">
        <v>42685</v>
      </c>
      <c r="J593" s="93" t="s">
        <v>3469</v>
      </c>
    </row>
    <row r="594" spans="2:10" x14ac:dyDescent="0.2">
      <c r="B594" s="89">
        <v>590</v>
      </c>
      <c r="C594" s="89">
        <v>317254</v>
      </c>
      <c r="D594" s="90">
        <v>1422707</v>
      </c>
      <c r="E594" s="91" t="s">
        <v>1232</v>
      </c>
      <c r="F594" s="92" t="s">
        <v>2069</v>
      </c>
      <c r="G594" s="93" t="s">
        <v>3466</v>
      </c>
      <c r="H594" s="93">
        <v>1500000</v>
      </c>
      <c r="I594" s="97">
        <v>42685</v>
      </c>
      <c r="J594" s="93" t="s">
        <v>3469</v>
      </c>
    </row>
    <row r="595" spans="2:10" x14ac:dyDescent="0.2">
      <c r="B595" s="89">
        <v>591</v>
      </c>
      <c r="C595" s="89">
        <v>311787</v>
      </c>
      <c r="D595" s="90">
        <v>1428264</v>
      </c>
      <c r="E595" s="91" t="s">
        <v>1232</v>
      </c>
      <c r="F595" s="92" t="s">
        <v>2070</v>
      </c>
      <c r="G595" s="93" t="s">
        <v>3466</v>
      </c>
      <c r="H595" s="93">
        <v>2950000</v>
      </c>
      <c r="I595" s="97">
        <v>42685</v>
      </c>
      <c r="J595" s="93" t="s">
        <v>3469</v>
      </c>
    </row>
    <row r="596" spans="2:10" x14ac:dyDescent="0.2">
      <c r="B596" s="89">
        <v>592</v>
      </c>
      <c r="C596" s="89">
        <v>322435</v>
      </c>
      <c r="D596" s="90">
        <v>1409177</v>
      </c>
      <c r="E596" s="91" t="s">
        <v>1232</v>
      </c>
      <c r="F596" s="92" t="s">
        <v>1684</v>
      </c>
      <c r="G596" s="93" t="s">
        <v>3466</v>
      </c>
      <c r="H596" s="93">
        <v>6500000</v>
      </c>
      <c r="I596" s="97">
        <v>42685</v>
      </c>
      <c r="J596" s="93" t="s">
        <v>3469</v>
      </c>
    </row>
    <row r="597" spans="2:10" x14ac:dyDescent="0.2">
      <c r="B597" s="89">
        <v>593</v>
      </c>
      <c r="C597" s="89">
        <v>318130</v>
      </c>
      <c r="D597" s="90">
        <v>1430571</v>
      </c>
      <c r="E597" s="91" t="s">
        <v>1232</v>
      </c>
      <c r="F597" s="92" t="s">
        <v>2074</v>
      </c>
      <c r="G597" s="93" t="s">
        <v>3466</v>
      </c>
      <c r="H597" s="93">
        <v>10000000</v>
      </c>
      <c r="I597" s="97">
        <v>42685</v>
      </c>
      <c r="J597" s="93" t="s">
        <v>3469</v>
      </c>
    </row>
    <row r="598" spans="2:10" x14ac:dyDescent="0.2">
      <c r="B598" s="89">
        <v>594</v>
      </c>
      <c r="C598" s="89">
        <v>324402</v>
      </c>
      <c r="D598" s="90">
        <v>1418634</v>
      </c>
      <c r="E598" s="91" t="s">
        <v>1232</v>
      </c>
      <c r="F598" s="92" t="s">
        <v>1280</v>
      </c>
      <c r="G598" s="93" t="s">
        <v>3466</v>
      </c>
      <c r="H598" s="93">
        <v>6500000</v>
      </c>
      <c r="I598" s="97">
        <v>42685</v>
      </c>
      <c r="J598" s="93" t="s">
        <v>3469</v>
      </c>
    </row>
    <row r="599" spans="2:10" x14ac:dyDescent="0.2">
      <c r="B599" s="89">
        <v>595</v>
      </c>
      <c r="C599" s="89">
        <v>324369</v>
      </c>
      <c r="D599" s="90">
        <v>1416726</v>
      </c>
      <c r="E599" s="91" t="s">
        <v>1232</v>
      </c>
      <c r="F599" s="92" t="s">
        <v>1692</v>
      </c>
      <c r="G599" s="93" t="s">
        <v>3466</v>
      </c>
      <c r="H599" s="93">
        <v>6500000</v>
      </c>
      <c r="I599" s="97">
        <v>42685</v>
      </c>
      <c r="J599" s="93" t="s">
        <v>3469</v>
      </c>
    </row>
    <row r="600" spans="2:10" x14ac:dyDescent="0.2">
      <c r="B600" s="89">
        <v>596</v>
      </c>
      <c r="C600" s="89">
        <v>324367</v>
      </c>
      <c r="D600" s="90">
        <v>1409946</v>
      </c>
      <c r="E600" s="91" t="s">
        <v>1232</v>
      </c>
      <c r="F600" s="92" t="s">
        <v>1685</v>
      </c>
      <c r="G600" s="93" t="s">
        <v>3466</v>
      </c>
      <c r="H600" s="93">
        <v>6500000</v>
      </c>
      <c r="I600" s="97">
        <v>42685</v>
      </c>
      <c r="J600" s="93" t="s">
        <v>3469</v>
      </c>
    </row>
    <row r="601" spans="2:10" x14ac:dyDescent="0.2">
      <c r="B601" s="89">
        <v>597</v>
      </c>
      <c r="C601" s="89">
        <v>324169</v>
      </c>
      <c r="D601" s="90">
        <v>1406211</v>
      </c>
      <c r="E601" s="91" t="s">
        <v>1232</v>
      </c>
      <c r="F601" s="92" t="s">
        <v>2079</v>
      </c>
      <c r="G601" s="93" t="s">
        <v>3466</v>
      </c>
      <c r="H601" s="93">
        <v>2949379</v>
      </c>
      <c r="I601" s="97">
        <v>42685</v>
      </c>
      <c r="J601" s="93" t="s">
        <v>3469</v>
      </c>
    </row>
    <row r="602" spans="2:10" x14ac:dyDescent="0.2">
      <c r="B602" s="89">
        <v>598</v>
      </c>
      <c r="C602" s="89">
        <v>318295</v>
      </c>
      <c r="D602" s="90">
        <v>1430775</v>
      </c>
      <c r="E602" s="91" t="s">
        <v>1232</v>
      </c>
      <c r="F602" s="92" t="s">
        <v>2080</v>
      </c>
      <c r="G602" s="93" t="s">
        <v>3466</v>
      </c>
      <c r="H602" s="93">
        <v>2999456</v>
      </c>
      <c r="I602" s="97">
        <v>42685</v>
      </c>
      <c r="J602" s="93" t="s">
        <v>3469</v>
      </c>
    </row>
    <row r="603" spans="2:10" x14ac:dyDescent="0.2">
      <c r="B603" s="89">
        <v>599</v>
      </c>
      <c r="C603" s="89">
        <v>317028</v>
      </c>
      <c r="D603" s="90">
        <v>1433394</v>
      </c>
      <c r="E603" s="91" t="s">
        <v>1232</v>
      </c>
      <c r="F603" s="92" t="s">
        <v>2055</v>
      </c>
      <c r="G603" s="93" t="s">
        <v>3466</v>
      </c>
      <c r="H603" s="93">
        <v>9994514</v>
      </c>
      <c r="I603" s="97">
        <v>42685</v>
      </c>
      <c r="J603" s="93" t="s">
        <v>3469</v>
      </c>
    </row>
    <row r="604" spans="2:10" x14ac:dyDescent="0.2">
      <c r="B604" s="89">
        <v>600</v>
      </c>
      <c r="C604" s="89">
        <v>316492</v>
      </c>
      <c r="D604" s="90">
        <v>1425867</v>
      </c>
      <c r="E604" s="91" t="s">
        <v>1232</v>
      </c>
      <c r="F604" s="92" t="s">
        <v>2084</v>
      </c>
      <c r="G604" s="93" t="s">
        <v>3466</v>
      </c>
      <c r="H604" s="93">
        <v>6500000</v>
      </c>
      <c r="I604" s="97">
        <v>42685</v>
      </c>
      <c r="J604" s="93" t="s">
        <v>3469</v>
      </c>
    </row>
    <row r="605" spans="2:10" x14ac:dyDescent="0.2">
      <c r="B605" s="89">
        <v>601</v>
      </c>
      <c r="C605" s="89">
        <v>317537</v>
      </c>
      <c r="D605" s="90">
        <v>1415732</v>
      </c>
      <c r="E605" s="91" t="s">
        <v>1232</v>
      </c>
      <c r="F605" s="92" t="s">
        <v>1690</v>
      </c>
      <c r="G605" s="93" t="s">
        <v>3466</v>
      </c>
      <c r="H605" s="93">
        <v>10000000</v>
      </c>
      <c r="I605" s="97">
        <v>42685</v>
      </c>
      <c r="J605" s="93" t="s">
        <v>3469</v>
      </c>
    </row>
    <row r="606" spans="2:10" x14ac:dyDescent="0.2">
      <c r="B606" s="89">
        <v>602</v>
      </c>
      <c r="C606" s="89">
        <v>324400</v>
      </c>
      <c r="D606" s="90">
        <v>1405351</v>
      </c>
      <c r="E606" s="91" t="s">
        <v>1232</v>
      </c>
      <c r="F606" s="92" t="s">
        <v>1289</v>
      </c>
      <c r="G606" s="93" t="s">
        <v>3466</v>
      </c>
      <c r="H606" s="93">
        <v>1500000</v>
      </c>
      <c r="I606" s="97">
        <v>42685</v>
      </c>
      <c r="J606" s="93" t="s">
        <v>3469</v>
      </c>
    </row>
    <row r="607" spans="2:10" x14ac:dyDescent="0.2">
      <c r="B607" s="89">
        <v>603</v>
      </c>
      <c r="C607" s="89">
        <v>324359</v>
      </c>
      <c r="D607" s="90">
        <v>1434193</v>
      </c>
      <c r="E607" s="91" t="s">
        <v>1232</v>
      </c>
      <c r="F607" s="92" t="s">
        <v>2088</v>
      </c>
      <c r="G607" s="93" t="s">
        <v>3466</v>
      </c>
      <c r="H607" s="93">
        <v>2950000</v>
      </c>
      <c r="I607" s="97">
        <v>42685</v>
      </c>
      <c r="J607" s="93" t="s">
        <v>3469</v>
      </c>
    </row>
    <row r="608" spans="2:10" x14ac:dyDescent="0.2">
      <c r="B608" s="89">
        <v>604</v>
      </c>
      <c r="C608" s="89">
        <v>324263</v>
      </c>
      <c r="D608" s="90">
        <v>1426888</v>
      </c>
      <c r="E608" s="91" t="s">
        <v>1232</v>
      </c>
      <c r="F608" s="92" t="s">
        <v>2089</v>
      </c>
      <c r="G608" s="93" t="s">
        <v>3466</v>
      </c>
      <c r="H608" s="93">
        <v>6500000</v>
      </c>
      <c r="I608" s="97">
        <v>42685</v>
      </c>
      <c r="J608" s="93" t="s">
        <v>3469</v>
      </c>
    </row>
    <row r="609" spans="2:10" x14ac:dyDescent="0.2">
      <c r="B609" s="89">
        <v>605</v>
      </c>
      <c r="C609" s="89">
        <v>323559</v>
      </c>
      <c r="D609" s="90">
        <v>1411174</v>
      </c>
      <c r="E609" s="91" t="s">
        <v>1232</v>
      </c>
      <c r="F609" s="92" t="s">
        <v>2093</v>
      </c>
      <c r="G609" s="93" t="s">
        <v>3466</v>
      </c>
      <c r="H609" s="93">
        <v>44000000</v>
      </c>
      <c r="I609" s="97">
        <v>42685</v>
      </c>
      <c r="J609" s="93" t="s">
        <v>3469</v>
      </c>
    </row>
    <row r="610" spans="2:10" x14ac:dyDescent="0.2">
      <c r="B610" s="89">
        <v>606</v>
      </c>
      <c r="C610" s="89">
        <v>316783</v>
      </c>
      <c r="D610" s="90">
        <v>1419053</v>
      </c>
      <c r="E610" s="91" t="s">
        <v>1232</v>
      </c>
      <c r="F610" s="92" t="s">
        <v>1695</v>
      </c>
      <c r="G610" s="93" t="s">
        <v>3466</v>
      </c>
      <c r="H610" s="93">
        <v>2950000</v>
      </c>
      <c r="I610" s="97">
        <v>42685</v>
      </c>
      <c r="J610" s="93" t="s">
        <v>3469</v>
      </c>
    </row>
    <row r="611" spans="2:10" x14ac:dyDescent="0.2">
      <c r="B611" s="89">
        <v>607</v>
      </c>
      <c r="C611" s="89">
        <v>324865</v>
      </c>
      <c r="D611" s="90">
        <v>1424387</v>
      </c>
      <c r="E611" s="91" t="s">
        <v>1232</v>
      </c>
      <c r="F611" s="92" t="s">
        <v>2094</v>
      </c>
      <c r="G611" s="93" t="s">
        <v>3466</v>
      </c>
      <c r="H611" s="93">
        <v>6499999</v>
      </c>
      <c r="I611" s="97">
        <v>42685</v>
      </c>
      <c r="J611" s="93" t="s">
        <v>3469</v>
      </c>
    </row>
    <row r="612" spans="2:10" x14ac:dyDescent="0.2">
      <c r="B612" s="89">
        <v>608</v>
      </c>
      <c r="C612" s="89">
        <v>324403</v>
      </c>
      <c r="D612" s="90">
        <v>1430827</v>
      </c>
      <c r="E612" s="91" t="s">
        <v>1232</v>
      </c>
      <c r="F612" s="92" t="s">
        <v>1286</v>
      </c>
      <c r="G612" s="93" t="s">
        <v>3466</v>
      </c>
      <c r="H612" s="93">
        <v>2950000</v>
      </c>
      <c r="I612" s="97">
        <v>42685</v>
      </c>
      <c r="J612" s="93" t="s">
        <v>3469</v>
      </c>
    </row>
    <row r="613" spans="2:10" x14ac:dyDescent="0.2">
      <c r="B613" s="89">
        <v>609</v>
      </c>
      <c r="C613" s="89">
        <v>318107</v>
      </c>
      <c r="D613" s="90">
        <v>1404826</v>
      </c>
      <c r="E613" s="91" t="s">
        <v>1232</v>
      </c>
      <c r="F613" s="92" t="s">
        <v>2095</v>
      </c>
      <c r="G613" s="93" t="s">
        <v>3466</v>
      </c>
      <c r="H613" s="93">
        <v>2950000</v>
      </c>
      <c r="I613" s="97">
        <v>42685</v>
      </c>
      <c r="J613" s="93" t="s">
        <v>3469</v>
      </c>
    </row>
    <row r="614" spans="2:10" x14ac:dyDescent="0.2">
      <c r="B614" s="89">
        <v>610</v>
      </c>
      <c r="C614" s="89">
        <v>324358</v>
      </c>
      <c r="D614" s="90">
        <v>1413781</v>
      </c>
      <c r="E614" s="91" t="s">
        <v>1232</v>
      </c>
      <c r="F614" s="92" t="s">
        <v>1688</v>
      </c>
      <c r="G614" s="93" t="s">
        <v>3466</v>
      </c>
      <c r="H614" s="93">
        <v>9999945</v>
      </c>
      <c r="I614" s="97">
        <v>42685</v>
      </c>
      <c r="J614" s="93" t="s">
        <v>3469</v>
      </c>
    </row>
    <row r="615" spans="2:10" x14ac:dyDescent="0.2">
      <c r="B615" s="89">
        <v>611</v>
      </c>
      <c r="C615" s="89">
        <v>316717</v>
      </c>
      <c r="D615" s="90">
        <v>1413745</v>
      </c>
      <c r="E615" s="91" t="s">
        <v>1232</v>
      </c>
      <c r="F615" s="92" t="s">
        <v>1687</v>
      </c>
      <c r="G615" s="93" t="s">
        <v>3466</v>
      </c>
      <c r="H615" s="93">
        <v>10000000</v>
      </c>
      <c r="I615" s="97">
        <v>42685</v>
      </c>
      <c r="J615" s="93" t="s">
        <v>3469</v>
      </c>
    </row>
    <row r="616" spans="2:10" x14ac:dyDescent="0.2">
      <c r="B616" s="89">
        <v>612</v>
      </c>
      <c r="C616" s="89">
        <v>322588</v>
      </c>
      <c r="D616" s="90">
        <v>1418148</v>
      </c>
      <c r="E616" s="91" t="s">
        <v>1232</v>
      </c>
      <c r="F616" s="92" t="s">
        <v>2096</v>
      </c>
      <c r="G616" s="93" t="s">
        <v>3466</v>
      </c>
      <c r="H616" s="93">
        <v>10000000</v>
      </c>
      <c r="I616" s="97">
        <v>42685</v>
      </c>
      <c r="J616" s="93" t="s">
        <v>3469</v>
      </c>
    </row>
    <row r="617" spans="2:10" x14ac:dyDescent="0.2">
      <c r="B617" s="89">
        <v>613</v>
      </c>
      <c r="C617" s="89">
        <v>317027</v>
      </c>
      <c r="D617" s="90">
        <v>1428291</v>
      </c>
      <c r="E617" s="91" t="s">
        <v>1232</v>
      </c>
      <c r="F617" s="92" t="s">
        <v>573</v>
      </c>
      <c r="G617" s="93" t="s">
        <v>3466</v>
      </c>
      <c r="H617" s="93">
        <v>43993058</v>
      </c>
      <c r="I617" s="97">
        <v>42685</v>
      </c>
      <c r="J617" s="93" t="s">
        <v>3469</v>
      </c>
    </row>
    <row r="618" spans="2:10" x14ac:dyDescent="0.2">
      <c r="B618" s="89">
        <v>614</v>
      </c>
      <c r="C618" s="89">
        <v>324081</v>
      </c>
      <c r="D618" s="90">
        <v>1416258</v>
      </c>
      <c r="E618" s="91" t="s">
        <v>1232</v>
      </c>
      <c r="F618" s="92" t="s">
        <v>1244</v>
      </c>
      <c r="G618" s="93" t="s">
        <v>3466</v>
      </c>
      <c r="H618" s="93">
        <v>10000000</v>
      </c>
      <c r="I618" s="97">
        <v>42685</v>
      </c>
      <c r="J618" s="93" t="s">
        <v>3469</v>
      </c>
    </row>
    <row r="619" spans="2:10" x14ac:dyDescent="0.2">
      <c r="B619" s="89">
        <v>615</v>
      </c>
      <c r="C619" s="89">
        <v>324394</v>
      </c>
      <c r="D619" s="90">
        <v>1411040</v>
      </c>
      <c r="E619" s="91" t="s">
        <v>1232</v>
      </c>
      <c r="F619" s="92" t="s">
        <v>1240</v>
      </c>
      <c r="G619" s="93" t="s">
        <v>3466</v>
      </c>
      <c r="H619" s="93">
        <v>9983000</v>
      </c>
      <c r="I619" s="97">
        <v>42685</v>
      </c>
      <c r="J619" s="93" t="s">
        <v>3469</v>
      </c>
    </row>
    <row r="620" spans="2:10" x14ac:dyDescent="0.2">
      <c r="B620" s="89">
        <v>616</v>
      </c>
      <c r="C620" s="89">
        <v>317585</v>
      </c>
      <c r="D620" s="90">
        <v>1426675</v>
      </c>
      <c r="E620" s="91" t="s">
        <v>1232</v>
      </c>
      <c r="F620" s="92" t="s">
        <v>1285</v>
      </c>
      <c r="G620" s="93" t="s">
        <v>3466</v>
      </c>
      <c r="H620" s="93">
        <v>112000000</v>
      </c>
      <c r="I620" s="97">
        <v>42685</v>
      </c>
      <c r="J620" s="93" t="s">
        <v>3469</v>
      </c>
    </row>
    <row r="621" spans="2:10" x14ac:dyDescent="0.2">
      <c r="B621" s="89">
        <v>617</v>
      </c>
      <c r="C621" s="89">
        <v>324168</v>
      </c>
      <c r="D621" s="90">
        <v>1432355</v>
      </c>
      <c r="E621" s="91" t="s">
        <v>1232</v>
      </c>
      <c r="F621" s="92" t="s">
        <v>575</v>
      </c>
      <c r="G621" s="93" t="s">
        <v>3466</v>
      </c>
      <c r="H621" s="93">
        <v>1500002</v>
      </c>
      <c r="I621" s="97">
        <v>42685</v>
      </c>
      <c r="J621" s="93" t="s">
        <v>3469</v>
      </c>
    </row>
    <row r="622" spans="2:10" x14ac:dyDescent="0.2">
      <c r="B622" s="89">
        <v>618</v>
      </c>
      <c r="C622" s="89">
        <v>316926</v>
      </c>
      <c r="D622" s="90">
        <v>1410010</v>
      </c>
      <c r="E622" s="91" t="s">
        <v>1232</v>
      </c>
      <c r="F622" s="92" t="s">
        <v>2036</v>
      </c>
      <c r="G622" s="93" t="s">
        <v>3466</v>
      </c>
      <c r="H622" s="93">
        <v>2950000</v>
      </c>
      <c r="I622" s="97">
        <v>42685</v>
      </c>
      <c r="J622" s="93" t="s">
        <v>3469</v>
      </c>
    </row>
    <row r="623" spans="2:10" x14ac:dyDescent="0.2">
      <c r="B623" s="89">
        <v>619</v>
      </c>
      <c r="C623" s="89">
        <v>316956</v>
      </c>
      <c r="D623" s="90">
        <v>1420905</v>
      </c>
      <c r="E623" s="91" t="s">
        <v>1232</v>
      </c>
      <c r="F623" s="92" t="s">
        <v>1696</v>
      </c>
      <c r="G623" s="93" t="s">
        <v>3466</v>
      </c>
      <c r="H623" s="93">
        <v>10000000</v>
      </c>
      <c r="I623" s="97">
        <v>42685</v>
      </c>
      <c r="J623" s="93" t="s">
        <v>3469</v>
      </c>
    </row>
    <row r="624" spans="2:10" x14ac:dyDescent="0.2">
      <c r="B624" s="89">
        <v>620</v>
      </c>
      <c r="C624" s="89">
        <v>324401</v>
      </c>
      <c r="D624" s="90">
        <v>1433376</v>
      </c>
      <c r="E624" s="91" t="s">
        <v>1232</v>
      </c>
      <c r="F624" s="92" t="s">
        <v>2054</v>
      </c>
      <c r="G624" s="93" t="s">
        <v>3466</v>
      </c>
      <c r="H624" s="93">
        <v>2950000</v>
      </c>
      <c r="I624" s="97">
        <v>42685</v>
      </c>
      <c r="J624" s="93" t="s">
        <v>3469</v>
      </c>
    </row>
    <row r="625" spans="2:10" x14ac:dyDescent="0.2">
      <c r="B625" s="89">
        <v>621</v>
      </c>
      <c r="C625" s="89">
        <v>317597</v>
      </c>
      <c r="D625" s="90">
        <v>1429063</v>
      </c>
      <c r="E625" s="91" t="s">
        <v>1232</v>
      </c>
      <c r="F625" s="92" t="s">
        <v>584</v>
      </c>
      <c r="G625" s="93" t="s">
        <v>3466</v>
      </c>
      <c r="H625" s="93">
        <v>20000047</v>
      </c>
      <c r="I625" s="97">
        <v>42685</v>
      </c>
      <c r="J625" s="93" t="s">
        <v>3469</v>
      </c>
    </row>
    <row r="626" spans="2:10" x14ac:dyDescent="0.2">
      <c r="B626" s="89">
        <v>622</v>
      </c>
      <c r="C626" s="89">
        <v>312250</v>
      </c>
      <c r="D626" s="90">
        <v>1421449</v>
      </c>
      <c r="E626" s="91" t="s">
        <v>1232</v>
      </c>
      <c r="F626" s="92" t="s">
        <v>585</v>
      </c>
      <c r="G626" s="93" t="s">
        <v>3466</v>
      </c>
      <c r="H626" s="93">
        <v>20000000</v>
      </c>
      <c r="I626" s="97">
        <v>42685</v>
      </c>
      <c r="J626" s="93" t="s">
        <v>3469</v>
      </c>
    </row>
    <row r="627" spans="2:10" x14ac:dyDescent="0.2">
      <c r="B627" s="89">
        <v>623</v>
      </c>
      <c r="C627" s="89">
        <v>312043</v>
      </c>
      <c r="D627" s="90">
        <v>1425520</v>
      </c>
      <c r="E627" s="91" t="s">
        <v>1232</v>
      </c>
      <c r="F627" s="92" t="s">
        <v>588</v>
      </c>
      <c r="G627" s="93" t="s">
        <v>3466</v>
      </c>
      <c r="H627" s="93">
        <v>6506550</v>
      </c>
      <c r="I627" s="97">
        <v>42685</v>
      </c>
      <c r="J627" s="93" t="s">
        <v>3469</v>
      </c>
    </row>
    <row r="628" spans="2:10" x14ac:dyDescent="0.2">
      <c r="B628" s="89">
        <v>624</v>
      </c>
      <c r="C628" s="89">
        <v>324363</v>
      </c>
      <c r="D628" s="90">
        <v>1417561</v>
      </c>
      <c r="E628" s="91" t="s">
        <v>1232</v>
      </c>
      <c r="F628" s="92" t="s">
        <v>591</v>
      </c>
      <c r="G628" s="93" t="s">
        <v>3466</v>
      </c>
      <c r="H628" s="93">
        <v>10000000</v>
      </c>
      <c r="I628" s="97">
        <v>42685</v>
      </c>
      <c r="J628" s="93" t="s">
        <v>3469</v>
      </c>
    </row>
    <row r="629" spans="2:10" x14ac:dyDescent="0.2">
      <c r="B629" s="89">
        <v>625</v>
      </c>
      <c r="C629" s="89">
        <v>312155</v>
      </c>
      <c r="D629" s="90">
        <v>1403203</v>
      </c>
      <c r="E629" s="91" t="s">
        <v>1232</v>
      </c>
      <c r="F629" s="92" t="s">
        <v>593</v>
      </c>
      <c r="G629" s="93" t="s">
        <v>3466</v>
      </c>
      <c r="H629" s="93">
        <v>6499999</v>
      </c>
      <c r="I629" s="97">
        <v>42685</v>
      </c>
      <c r="J629" s="93" t="s">
        <v>3469</v>
      </c>
    </row>
    <row r="630" spans="2:10" x14ac:dyDescent="0.2">
      <c r="B630" s="89">
        <v>626</v>
      </c>
      <c r="C630" s="89">
        <v>317785</v>
      </c>
      <c r="D630" s="90">
        <v>1432115</v>
      </c>
      <c r="E630" s="91" t="s">
        <v>1232</v>
      </c>
      <c r="F630" s="92" t="s">
        <v>597</v>
      </c>
      <c r="G630" s="93" t="s">
        <v>3466</v>
      </c>
      <c r="H630" s="93">
        <v>10000000</v>
      </c>
      <c r="I630" s="97">
        <v>42685</v>
      </c>
      <c r="J630" s="93" t="s">
        <v>3469</v>
      </c>
    </row>
    <row r="631" spans="2:10" x14ac:dyDescent="0.2">
      <c r="B631" s="89">
        <v>627</v>
      </c>
      <c r="C631" s="89">
        <v>318646</v>
      </c>
      <c r="D631" s="90">
        <v>1426392</v>
      </c>
      <c r="E631" s="91" t="s">
        <v>1232</v>
      </c>
      <c r="F631" s="92" t="s">
        <v>1284</v>
      </c>
      <c r="G631" s="93" t="s">
        <v>3466</v>
      </c>
      <c r="H631" s="93">
        <v>2950000</v>
      </c>
      <c r="I631" s="97">
        <v>42685</v>
      </c>
      <c r="J631" s="93" t="s">
        <v>3469</v>
      </c>
    </row>
    <row r="632" spans="2:10" x14ac:dyDescent="0.2">
      <c r="B632" s="89">
        <v>628</v>
      </c>
      <c r="C632" s="89">
        <v>324386</v>
      </c>
      <c r="D632" s="90">
        <v>1415592</v>
      </c>
      <c r="E632" s="91" t="s">
        <v>1232</v>
      </c>
      <c r="F632" s="92" t="s">
        <v>1242</v>
      </c>
      <c r="G632" s="93" t="s">
        <v>3466</v>
      </c>
      <c r="H632" s="93">
        <v>2950000</v>
      </c>
      <c r="I632" s="97">
        <v>42685</v>
      </c>
      <c r="J632" s="93" t="s">
        <v>3469</v>
      </c>
    </row>
    <row r="633" spans="2:10" x14ac:dyDescent="0.2">
      <c r="B633" s="89">
        <v>629</v>
      </c>
      <c r="C633" s="89">
        <v>324388</v>
      </c>
      <c r="D633" s="90">
        <v>1429197</v>
      </c>
      <c r="E633" s="91" t="s">
        <v>1232</v>
      </c>
      <c r="F633" s="92" t="s">
        <v>1253</v>
      </c>
      <c r="G633" s="93" t="s">
        <v>3466</v>
      </c>
      <c r="H633" s="93">
        <v>2950000</v>
      </c>
      <c r="I633" s="97">
        <v>42685</v>
      </c>
      <c r="J633" s="93" t="s">
        <v>3469</v>
      </c>
    </row>
    <row r="634" spans="2:10" x14ac:dyDescent="0.2">
      <c r="B634" s="89">
        <v>630</v>
      </c>
      <c r="C634" s="89">
        <v>322903</v>
      </c>
      <c r="D634" s="90">
        <v>1428510</v>
      </c>
      <c r="E634" s="91" t="s">
        <v>1232</v>
      </c>
      <c r="F634" s="92" t="s">
        <v>1273</v>
      </c>
      <c r="G634" s="93" t="s">
        <v>3466</v>
      </c>
      <c r="H634" s="93">
        <v>1500000</v>
      </c>
      <c r="I634" s="97">
        <v>42685</v>
      </c>
      <c r="J634" s="93" t="s">
        <v>3469</v>
      </c>
    </row>
    <row r="635" spans="2:10" x14ac:dyDescent="0.2">
      <c r="B635" s="89">
        <v>631</v>
      </c>
      <c r="C635" s="89">
        <v>324395</v>
      </c>
      <c r="D635" s="90">
        <v>1428361</v>
      </c>
      <c r="E635" s="91" t="s">
        <v>1232</v>
      </c>
      <c r="F635" s="92" t="s">
        <v>1252</v>
      </c>
      <c r="G635" s="93" t="s">
        <v>3466</v>
      </c>
      <c r="H635" s="93">
        <v>2950000</v>
      </c>
      <c r="I635" s="97">
        <v>42685</v>
      </c>
      <c r="J635" s="93" t="s">
        <v>3469</v>
      </c>
    </row>
    <row r="636" spans="2:10" x14ac:dyDescent="0.2">
      <c r="B636" s="89">
        <v>632</v>
      </c>
      <c r="C636" s="89">
        <v>324355</v>
      </c>
      <c r="D636" s="90">
        <v>1419026</v>
      </c>
      <c r="E636" s="91" t="s">
        <v>1232</v>
      </c>
      <c r="F636" s="92" t="s">
        <v>600</v>
      </c>
      <c r="G636" s="93" t="s">
        <v>3466</v>
      </c>
      <c r="H636" s="93">
        <v>10000000</v>
      </c>
      <c r="I636" s="97">
        <v>42685</v>
      </c>
      <c r="J636" s="93" t="s">
        <v>3469</v>
      </c>
    </row>
    <row r="637" spans="2:10" x14ac:dyDescent="0.2">
      <c r="B637" s="89">
        <v>633</v>
      </c>
      <c r="C637" s="89">
        <v>311942</v>
      </c>
      <c r="D637" s="90">
        <v>1430863</v>
      </c>
      <c r="E637" s="91" t="s">
        <v>1232</v>
      </c>
      <c r="F637" s="92" t="s">
        <v>602</v>
      </c>
      <c r="G637" s="93" t="s">
        <v>3466</v>
      </c>
      <c r="H637" s="93">
        <v>6500000</v>
      </c>
      <c r="I637" s="97">
        <v>42685</v>
      </c>
      <c r="J637" s="93" t="s">
        <v>3469</v>
      </c>
    </row>
    <row r="638" spans="2:10" x14ac:dyDescent="0.2">
      <c r="B638" s="89">
        <v>634</v>
      </c>
      <c r="C638" s="89">
        <v>317803</v>
      </c>
      <c r="D638" s="90">
        <v>1405078</v>
      </c>
      <c r="E638" s="91" t="s">
        <v>1232</v>
      </c>
      <c r="F638" s="92" t="s">
        <v>603</v>
      </c>
      <c r="G638" s="93" t="s">
        <v>3466</v>
      </c>
      <c r="H638" s="93">
        <v>2950000</v>
      </c>
      <c r="I638" s="97">
        <v>42685</v>
      </c>
      <c r="J638" s="93" t="s">
        <v>3469</v>
      </c>
    </row>
    <row r="639" spans="2:10" x14ac:dyDescent="0.2">
      <c r="B639" s="89">
        <v>635</v>
      </c>
      <c r="C639" s="89">
        <v>322421</v>
      </c>
      <c r="D639" s="90">
        <v>1432674</v>
      </c>
      <c r="E639" s="91" t="s">
        <v>1232</v>
      </c>
      <c r="F639" s="92" t="s">
        <v>148</v>
      </c>
      <c r="G639" s="93" t="s">
        <v>3466</v>
      </c>
      <c r="H639" s="93">
        <v>2950000</v>
      </c>
      <c r="I639" s="97">
        <v>42685</v>
      </c>
      <c r="J639" s="93" t="s">
        <v>3469</v>
      </c>
    </row>
    <row r="640" spans="2:10" x14ac:dyDescent="0.2">
      <c r="B640" s="89">
        <v>636</v>
      </c>
      <c r="C640" s="89">
        <v>324438</v>
      </c>
      <c r="D640" s="90">
        <v>1420622</v>
      </c>
      <c r="E640" s="91" t="s">
        <v>1232</v>
      </c>
      <c r="F640" s="92" t="s">
        <v>1249</v>
      </c>
      <c r="G640" s="93" t="s">
        <v>3466</v>
      </c>
      <c r="H640" s="93">
        <v>6464060</v>
      </c>
      <c r="I640" s="97">
        <v>42685</v>
      </c>
      <c r="J640" s="93" t="s">
        <v>3469</v>
      </c>
    </row>
    <row r="641" spans="2:10" x14ac:dyDescent="0.2">
      <c r="B641" s="89">
        <v>637</v>
      </c>
      <c r="C641" s="89">
        <v>324389</v>
      </c>
      <c r="D641" s="90">
        <v>1420321</v>
      </c>
      <c r="E641" s="91" t="s">
        <v>1232</v>
      </c>
      <c r="F641" s="92" t="s">
        <v>1248</v>
      </c>
      <c r="G641" s="93" t="s">
        <v>3466</v>
      </c>
      <c r="H641" s="93">
        <v>1500000</v>
      </c>
      <c r="I641" s="97">
        <v>42685</v>
      </c>
      <c r="J641" s="93" t="s">
        <v>3469</v>
      </c>
    </row>
    <row r="642" spans="2:10" x14ac:dyDescent="0.2">
      <c r="B642" s="89">
        <v>638</v>
      </c>
      <c r="C642" s="89">
        <v>324364</v>
      </c>
      <c r="D642" s="90">
        <v>1432133</v>
      </c>
      <c r="E642" s="91" t="s">
        <v>1232</v>
      </c>
      <c r="F642" s="92" t="s">
        <v>2051</v>
      </c>
      <c r="G642" s="93" t="s">
        <v>3466</v>
      </c>
      <c r="H642" s="93">
        <v>2950000</v>
      </c>
      <c r="I642" s="97">
        <v>42685</v>
      </c>
      <c r="J642" s="93" t="s">
        <v>3469</v>
      </c>
    </row>
    <row r="643" spans="2:10" x14ac:dyDescent="0.2">
      <c r="B643" s="89">
        <v>639</v>
      </c>
      <c r="C643" s="89">
        <v>311909</v>
      </c>
      <c r="D643" s="90">
        <v>1430580</v>
      </c>
      <c r="E643" s="91" t="s">
        <v>1232</v>
      </c>
      <c r="F643" s="92" t="s">
        <v>2049</v>
      </c>
      <c r="G643" s="93" t="s">
        <v>3466</v>
      </c>
      <c r="H643" s="93">
        <v>2950000</v>
      </c>
      <c r="I643" s="97">
        <v>42685</v>
      </c>
      <c r="J643" s="93" t="s">
        <v>3469</v>
      </c>
    </row>
    <row r="644" spans="2:10" x14ac:dyDescent="0.2">
      <c r="B644" s="89">
        <v>640</v>
      </c>
      <c r="C644" s="89">
        <v>322885</v>
      </c>
      <c r="D644" s="90">
        <v>1425043</v>
      </c>
      <c r="E644" s="91" t="s">
        <v>1232</v>
      </c>
      <c r="F644" s="92" t="s">
        <v>1269</v>
      </c>
      <c r="G644" s="93" t="s">
        <v>3466</v>
      </c>
      <c r="H644" s="93">
        <v>2950000</v>
      </c>
      <c r="I644" s="97">
        <v>42685</v>
      </c>
      <c r="J644" s="93" t="s">
        <v>3469</v>
      </c>
    </row>
    <row r="645" spans="2:10" x14ac:dyDescent="0.2">
      <c r="B645" s="89">
        <v>641</v>
      </c>
      <c r="C645" s="89">
        <v>318706</v>
      </c>
      <c r="D645" s="90">
        <v>1420057</v>
      </c>
      <c r="E645" s="91" t="s">
        <v>1232</v>
      </c>
      <c r="F645" s="92" t="s">
        <v>2042</v>
      </c>
      <c r="G645" s="93" t="s">
        <v>3466</v>
      </c>
      <c r="H645" s="93">
        <v>2937256</v>
      </c>
      <c r="I645" s="97">
        <v>42685</v>
      </c>
      <c r="J645" s="93" t="s">
        <v>3469</v>
      </c>
    </row>
    <row r="646" spans="2:10" x14ac:dyDescent="0.2">
      <c r="B646" s="89">
        <v>642</v>
      </c>
      <c r="C646" s="89">
        <v>312190</v>
      </c>
      <c r="D646" s="90">
        <v>1420330</v>
      </c>
      <c r="E646" s="91" t="s">
        <v>1232</v>
      </c>
      <c r="F646" s="92" t="s">
        <v>617</v>
      </c>
      <c r="G646" s="93" t="s">
        <v>3466</v>
      </c>
      <c r="H646" s="93">
        <v>10000000</v>
      </c>
      <c r="I646" s="97">
        <v>42685</v>
      </c>
      <c r="J646" s="93" t="s">
        <v>3469</v>
      </c>
    </row>
    <row r="647" spans="2:10" x14ac:dyDescent="0.2">
      <c r="B647" s="89">
        <v>643</v>
      </c>
      <c r="C647" s="89">
        <v>316093</v>
      </c>
      <c r="D647" s="90">
        <v>1412876</v>
      </c>
      <c r="E647" s="91" t="s">
        <v>1232</v>
      </c>
      <c r="F647" s="92" t="s">
        <v>2039</v>
      </c>
      <c r="G647" s="93" t="s">
        <v>3466</v>
      </c>
      <c r="H647" s="93">
        <v>9980168</v>
      </c>
      <c r="I647" s="97">
        <v>42685</v>
      </c>
      <c r="J647" s="93" t="s">
        <v>3469</v>
      </c>
    </row>
    <row r="648" spans="2:10" x14ac:dyDescent="0.2">
      <c r="B648" s="89">
        <v>644</v>
      </c>
      <c r="C648" s="89">
        <v>324781</v>
      </c>
      <c r="D648" s="90">
        <v>1415626</v>
      </c>
      <c r="E648" s="91" t="s">
        <v>1232</v>
      </c>
      <c r="F648" s="92" t="s">
        <v>619</v>
      </c>
      <c r="G648" s="93" t="s">
        <v>3466</v>
      </c>
      <c r="H648" s="93">
        <v>10000000</v>
      </c>
      <c r="I648" s="97">
        <v>42685</v>
      </c>
      <c r="J648" s="93" t="s">
        <v>3469</v>
      </c>
    </row>
    <row r="649" spans="2:10" x14ac:dyDescent="0.2">
      <c r="B649" s="89">
        <v>645</v>
      </c>
      <c r="C649" s="89">
        <v>311949</v>
      </c>
      <c r="D649" s="90">
        <v>1406600</v>
      </c>
      <c r="E649" s="91" t="s">
        <v>1232</v>
      </c>
      <c r="F649" s="92" t="s">
        <v>622</v>
      </c>
      <c r="G649" s="93" t="s">
        <v>3466</v>
      </c>
      <c r="H649" s="93">
        <v>9835147</v>
      </c>
      <c r="I649" s="97">
        <v>42685</v>
      </c>
      <c r="J649" s="93" t="s">
        <v>3469</v>
      </c>
    </row>
    <row r="650" spans="2:10" x14ac:dyDescent="0.2">
      <c r="B650" s="89">
        <v>646</v>
      </c>
      <c r="C650" s="89">
        <v>311776</v>
      </c>
      <c r="D650" s="90">
        <v>1403416</v>
      </c>
      <c r="E650" s="91" t="s">
        <v>1232</v>
      </c>
      <c r="F650" s="92" t="s">
        <v>623</v>
      </c>
      <c r="G650" s="93" t="s">
        <v>3466</v>
      </c>
      <c r="H650" s="93">
        <v>10000000</v>
      </c>
      <c r="I650" s="97">
        <v>42685</v>
      </c>
      <c r="J650" s="93" t="s">
        <v>3469</v>
      </c>
    </row>
    <row r="651" spans="2:10" x14ac:dyDescent="0.2">
      <c r="B651" s="89">
        <v>647</v>
      </c>
      <c r="C651" s="89">
        <v>317935</v>
      </c>
      <c r="D651" s="90">
        <v>1418546</v>
      </c>
      <c r="E651" s="91" t="s">
        <v>1232</v>
      </c>
      <c r="F651" s="92" t="s">
        <v>624</v>
      </c>
      <c r="G651" s="93" t="s">
        <v>3466</v>
      </c>
      <c r="H651" s="93">
        <v>19999443</v>
      </c>
      <c r="I651" s="97">
        <v>42685</v>
      </c>
      <c r="J651" s="93" t="s">
        <v>3469</v>
      </c>
    </row>
    <row r="652" spans="2:10" x14ac:dyDescent="0.2">
      <c r="B652" s="89">
        <v>648</v>
      </c>
      <c r="C652" s="89">
        <v>312090</v>
      </c>
      <c r="D652" s="90">
        <v>1421856</v>
      </c>
      <c r="E652" s="91" t="s">
        <v>1232</v>
      </c>
      <c r="F652" s="92" t="s">
        <v>1282</v>
      </c>
      <c r="G652" s="93" t="s">
        <v>3466</v>
      </c>
      <c r="H652" s="93">
        <v>10000000</v>
      </c>
      <c r="I652" s="97">
        <v>42685</v>
      </c>
      <c r="J652" s="93" t="s">
        <v>3469</v>
      </c>
    </row>
    <row r="653" spans="2:10" x14ac:dyDescent="0.2">
      <c r="B653" s="89">
        <v>649</v>
      </c>
      <c r="C653" s="89">
        <v>318520</v>
      </c>
      <c r="D653" s="90">
        <v>1404835</v>
      </c>
      <c r="E653" s="91" t="s">
        <v>1232</v>
      </c>
      <c r="F653" s="92" t="s">
        <v>626</v>
      </c>
      <c r="G653" s="93" t="s">
        <v>3466</v>
      </c>
      <c r="H653" s="93">
        <v>9999879</v>
      </c>
      <c r="I653" s="97">
        <v>42685</v>
      </c>
      <c r="J653" s="93" t="s">
        <v>3469</v>
      </c>
    </row>
    <row r="654" spans="2:10" x14ac:dyDescent="0.2">
      <c r="B654" s="89">
        <v>650</v>
      </c>
      <c r="C654" s="89">
        <v>324381</v>
      </c>
      <c r="D654" s="90">
        <v>1414854</v>
      </c>
      <c r="E654" s="91" t="s">
        <v>1232</v>
      </c>
      <c r="F654" s="92" t="s">
        <v>627</v>
      </c>
      <c r="G654" s="93" t="s">
        <v>3466</v>
      </c>
      <c r="H654" s="93">
        <v>6500000</v>
      </c>
      <c r="I654" s="97">
        <v>42685</v>
      </c>
      <c r="J654" s="93" t="s">
        <v>3469</v>
      </c>
    </row>
    <row r="655" spans="2:10" x14ac:dyDescent="0.2">
      <c r="B655" s="89">
        <v>651</v>
      </c>
      <c r="C655" s="89">
        <v>324390</v>
      </c>
      <c r="D655" s="90">
        <v>1434236</v>
      </c>
      <c r="E655" s="91" t="s">
        <v>1232</v>
      </c>
      <c r="F655" s="92" t="s">
        <v>629</v>
      </c>
      <c r="G655" s="93" t="s">
        <v>3466</v>
      </c>
      <c r="H655" s="93">
        <v>10000000</v>
      </c>
      <c r="I655" s="97">
        <v>42685</v>
      </c>
      <c r="J655" s="93" t="s">
        <v>3469</v>
      </c>
    </row>
    <row r="656" spans="2:10" x14ac:dyDescent="0.2">
      <c r="B656" s="89">
        <v>652</v>
      </c>
      <c r="C656" s="89">
        <v>324397</v>
      </c>
      <c r="D656" s="90">
        <v>1432841</v>
      </c>
      <c r="E656" s="91" t="s">
        <v>1232</v>
      </c>
      <c r="F656" s="92" t="s">
        <v>1258</v>
      </c>
      <c r="G656" s="93" t="s">
        <v>3466</v>
      </c>
      <c r="H656" s="93">
        <v>2950000</v>
      </c>
      <c r="I656" s="97">
        <v>42685</v>
      </c>
      <c r="J656" s="93" t="s">
        <v>3469</v>
      </c>
    </row>
    <row r="657" spans="2:10" x14ac:dyDescent="0.2">
      <c r="B657" s="89">
        <v>653</v>
      </c>
      <c r="C657" s="89">
        <v>318016</v>
      </c>
      <c r="D657" s="90">
        <v>1412973</v>
      </c>
      <c r="E657" s="91" t="s">
        <v>1232</v>
      </c>
      <c r="F657" s="92" t="s">
        <v>632</v>
      </c>
      <c r="G657" s="93" t="s">
        <v>3466</v>
      </c>
      <c r="H657" s="93">
        <v>10000000</v>
      </c>
      <c r="I657" s="97">
        <v>42685</v>
      </c>
      <c r="J657" s="93" t="s">
        <v>3469</v>
      </c>
    </row>
    <row r="658" spans="2:10" x14ac:dyDescent="0.2">
      <c r="B658" s="89">
        <v>654</v>
      </c>
      <c r="C658" s="89">
        <v>315927</v>
      </c>
      <c r="D658" s="90">
        <v>1430146</v>
      </c>
      <c r="E658" s="91" t="s">
        <v>1232</v>
      </c>
      <c r="F658" s="92" t="s">
        <v>633</v>
      </c>
      <c r="G658" s="93" t="s">
        <v>3466</v>
      </c>
      <c r="H658" s="93">
        <v>6500000</v>
      </c>
      <c r="I658" s="97">
        <v>42685</v>
      </c>
      <c r="J658" s="93" t="s">
        <v>3469</v>
      </c>
    </row>
    <row r="659" spans="2:10" x14ac:dyDescent="0.2">
      <c r="B659" s="89">
        <v>655</v>
      </c>
      <c r="C659" s="89">
        <v>324391</v>
      </c>
      <c r="D659" s="90">
        <v>1415194</v>
      </c>
      <c r="E659" s="91" t="s">
        <v>1232</v>
      </c>
      <c r="F659" s="92" t="s">
        <v>634</v>
      </c>
      <c r="G659" s="93" t="s">
        <v>3466</v>
      </c>
      <c r="H659" s="93">
        <v>9924004</v>
      </c>
      <c r="I659" s="97">
        <v>42685</v>
      </c>
      <c r="J659" s="93" t="s">
        <v>3469</v>
      </c>
    </row>
    <row r="660" spans="2:10" x14ac:dyDescent="0.2">
      <c r="B660" s="89">
        <v>656</v>
      </c>
      <c r="C660" s="89">
        <v>324361</v>
      </c>
      <c r="D660" s="90">
        <v>1405810</v>
      </c>
      <c r="E660" s="91" t="s">
        <v>1232</v>
      </c>
      <c r="F660" s="92" t="s">
        <v>635</v>
      </c>
      <c r="G660" s="93" t="s">
        <v>3466</v>
      </c>
      <c r="H660" s="93">
        <v>2900489</v>
      </c>
      <c r="I660" s="97">
        <v>42685</v>
      </c>
      <c r="J660" s="93" t="s">
        <v>3469</v>
      </c>
    </row>
    <row r="661" spans="2:10" x14ac:dyDescent="0.2">
      <c r="B661" s="89">
        <v>657</v>
      </c>
      <c r="C661" s="89">
        <v>316051</v>
      </c>
      <c r="D661" s="90">
        <v>1411101</v>
      </c>
      <c r="E661" s="91" t="s">
        <v>1232</v>
      </c>
      <c r="F661" s="92" t="s">
        <v>1278</v>
      </c>
      <c r="G661" s="93" t="s">
        <v>3466</v>
      </c>
      <c r="H661" s="93">
        <v>20481638</v>
      </c>
      <c r="I661" s="97">
        <v>42685</v>
      </c>
      <c r="J661" s="93" t="s">
        <v>3469</v>
      </c>
    </row>
    <row r="662" spans="2:10" x14ac:dyDescent="0.2">
      <c r="B662" s="89">
        <v>658</v>
      </c>
      <c r="C662" s="89">
        <v>312327</v>
      </c>
      <c r="D662" s="90">
        <v>1404932</v>
      </c>
      <c r="E662" s="91" t="s">
        <v>1232</v>
      </c>
      <c r="F662" s="92" t="s">
        <v>638</v>
      </c>
      <c r="G662" s="93" t="s">
        <v>3466</v>
      </c>
      <c r="H662" s="93">
        <v>44000000</v>
      </c>
      <c r="I662" s="97">
        <v>42685</v>
      </c>
      <c r="J662" s="93" t="s">
        <v>3469</v>
      </c>
    </row>
    <row r="663" spans="2:10" x14ac:dyDescent="0.2">
      <c r="B663" s="89">
        <v>659</v>
      </c>
      <c r="C663" s="89">
        <v>324392</v>
      </c>
      <c r="D663" s="90">
        <v>1423968</v>
      </c>
      <c r="E663" s="91" t="s">
        <v>1232</v>
      </c>
      <c r="F663" s="92" t="s">
        <v>640</v>
      </c>
      <c r="G663" s="93" t="s">
        <v>3466</v>
      </c>
      <c r="H663" s="93">
        <v>2832473</v>
      </c>
      <c r="I663" s="97">
        <v>42685</v>
      </c>
      <c r="J663" s="93" t="s">
        <v>3469</v>
      </c>
    </row>
    <row r="664" spans="2:10" x14ac:dyDescent="0.2">
      <c r="B664" s="89">
        <v>660</v>
      </c>
      <c r="C664" s="89">
        <v>316554</v>
      </c>
      <c r="D664" s="90">
        <v>1432416</v>
      </c>
      <c r="E664" s="91" t="s">
        <v>1232</v>
      </c>
      <c r="F664" s="92" t="s">
        <v>2052</v>
      </c>
      <c r="G664" s="93" t="s">
        <v>3466</v>
      </c>
      <c r="H664" s="93">
        <v>6496444</v>
      </c>
      <c r="I664" s="97">
        <v>42685</v>
      </c>
      <c r="J664" s="93" t="s">
        <v>3469</v>
      </c>
    </row>
    <row r="665" spans="2:10" x14ac:dyDescent="0.2">
      <c r="B665" s="89">
        <v>661</v>
      </c>
      <c r="C665" s="89">
        <v>324384</v>
      </c>
      <c r="D665" s="90">
        <v>1417844</v>
      </c>
      <c r="E665" s="91" t="s">
        <v>1232</v>
      </c>
      <c r="F665" s="92" t="s">
        <v>641</v>
      </c>
      <c r="G665" s="93" t="s">
        <v>3466</v>
      </c>
      <c r="H665" s="93">
        <v>2948657</v>
      </c>
      <c r="I665" s="97">
        <v>42685</v>
      </c>
      <c r="J665" s="93" t="s">
        <v>3469</v>
      </c>
    </row>
    <row r="666" spans="2:10" x14ac:dyDescent="0.2">
      <c r="B666" s="89">
        <v>662</v>
      </c>
      <c r="C666" s="89">
        <v>324362</v>
      </c>
      <c r="D666" s="90">
        <v>1410153</v>
      </c>
      <c r="E666" s="91" t="s">
        <v>1232</v>
      </c>
      <c r="F666" s="92" t="s">
        <v>2037</v>
      </c>
      <c r="G666" s="93" t="s">
        <v>3466</v>
      </c>
      <c r="H666" s="93">
        <v>2950000</v>
      </c>
      <c r="I666" s="97">
        <v>42685</v>
      </c>
      <c r="J666" s="93" t="s">
        <v>3469</v>
      </c>
    </row>
    <row r="667" spans="2:10" x14ac:dyDescent="0.2">
      <c r="B667" s="89">
        <v>663</v>
      </c>
      <c r="C667" s="89">
        <v>324396</v>
      </c>
      <c r="D667" s="90">
        <v>1416407</v>
      </c>
      <c r="E667" s="91" t="s">
        <v>1232</v>
      </c>
      <c r="F667" s="92" t="s">
        <v>1245</v>
      </c>
      <c r="G667" s="93" t="s">
        <v>3466</v>
      </c>
      <c r="H667" s="93">
        <v>2971000</v>
      </c>
      <c r="I667" s="97">
        <v>42685</v>
      </c>
      <c r="J667" s="93" t="s">
        <v>3469</v>
      </c>
    </row>
    <row r="668" spans="2:10" x14ac:dyDescent="0.2">
      <c r="B668" s="89">
        <v>664</v>
      </c>
      <c r="C668" s="89">
        <v>324375</v>
      </c>
      <c r="D668" s="90">
        <v>1419017</v>
      </c>
      <c r="E668" s="91" t="s">
        <v>1232</v>
      </c>
      <c r="F668" s="92" t="s">
        <v>1694</v>
      </c>
      <c r="G668" s="93" t="s">
        <v>3466</v>
      </c>
      <c r="H668" s="93">
        <v>2950000</v>
      </c>
      <c r="I668" s="97">
        <v>42685</v>
      </c>
      <c r="J668" s="93" t="s">
        <v>3469</v>
      </c>
    </row>
    <row r="669" spans="2:10" x14ac:dyDescent="0.2">
      <c r="B669" s="89">
        <v>665</v>
      </c>
      <c r="C669" s="89">
        <v>324385</v>
      </c>
      <c r="D669" s="90">
        <v>1409645</v>
      </c>
      <c r="E669" s="91" t="s">
        <v>1232</v>
      </c>
      <c r="F669" s="92" t="s">
        <v>647</v>
      </c>
      <c r="G669" s="93" t="s">
        <v>3466</v>
      </c>
      <c r="H669" s="93">
        <v>6499685</v>
      </c>
      <c r="I669" s="97">
        <v>42685</v>
      </c>
      <c r="J669" s="93" t="s">
        <v>3469</v>
      </c>
    </row>
    <row r="670" spans="2:10" x14ac:dyDescent="0.2">
      <c r="B670" s="89">
        <v>666</v>
      </c>
      <c r="C670" s="89">
        <v>324360</v>
      </c>
      <c r="D670" s="90">
        <v>1411466</v>
      </c>
      <c r="E670" s="91" t="s">
        <v>1232</v>
      </c>
      <c r="F670" s="92" t="s">
        <v>2038</v>
      </c>
      <c r="G670" s="93" t="s">
        <v>3466</v>
      </c>
      <c r="H670" s="93">
        <v>2950000</v>
      </c>
      <c r="I670" s="97">
        <v>42685</v>
      </c>
      <c r="J670" s="93" t="s">
        <v>3469</v>
      </c>
    </row>
    <row r="671" spans="2:10" x14ac:dyDescent="0.2">
      <c r="B671" s="89">
        <v>667</v>
      </c>
      <c r="C671" s="89">
        <v>324353</v>
      </c>
      <c r="D671" s="90">
        <v>1424110</v>
      </c>
      <c r="E671" s="91" t="s">
        <v>1232</v>
      </c>
      <c r="F671" s="92" t="s">
        <v>650</v>
      </c>
      <c r="G671" s="93" t="s">
        <v>3466</v>
      </c>
      <c r="H671" s="93">
        <v>6499999</v>
      </c>
      <c r="I671" s="97">
        <v>42685</v>
      </c>
      <c r="J671" s="93" t="s">
        <v>3469</v>
      </c>
    </row>
    <row r="672" spans="2:10" x14ac:dyDescent="0.2">
      <c r="B672" s="89">
        <v>668</v>
      </c>
      <c r="C672" s="89">
        <v>324935</v>
      </c>
      <c r="D672" s="90">
        <v>1529975</v>
      </c>
      <c r="E672" s="91" t="s">
        <v>150</v>
      </c>
      <c r="F672" s="92" t="s">
        <v>653</v>
      </c>
      <c r="G672" s="93" t="s">
        <v>3466</v>
      </c>
      <c r="H672" s="93">
        <v>43381070</v>
      </c>
      <c r="I672" s="97">
        <v>42685</v>
      </c>
      <c r="J672" s="93" t="s">
        <v>3469</v>
      </c>
    </row>
    <row r="673" spans="2:10" x14ac:dyDescent="0.2">
      <c r="B673" s="89">
        <v>669</v>
      </c>
      <c r="C673" s="89">
        <v>317976</v>
      </c>
      <c r="D673" s="90">
        <v>1525441</v>
      </c>
      <c r="E673" s="91" t="s">
        <v>150</v>
      </c>
      <c r="F673" s="92" t="s">
        <v>655</v>
      </c>
      <c r="G673" s="93" t="s">
        <v>3466</v>
      </c>
      <c r="H673" s="93">
        <v>6500379</v>
      </c>
      <c r="I673" s="97">
        <v>42685</v>
      </c>
      <c r="J673" s="93" t="s">
        <v>3469</v>
      </c>
    </row>
    <row r="674" spans="2:10" x14ac:dyDescent="0.2">
      <c r="B674" s="89">
        <v>670</v>
      </c>
      <c r="C674" s="89">
        <v>318004</v>
      </c>
      <c r="D674" s="90">
        <v>1528246</v>
      </c>
      <c r="E674" s="91" t="s">
        <v>150</v>
      </c>
      <c r="F674" s="92" t="s">
        <v>1465</v>
      </c>
      <c r="G674" s="93" t="s">
        <v>3466</v>
      </c>
      <c r="H674" s="93">
        <v>10000000</v>
      </c>
      <c r="I674" s="97">
        <v>42685</v>
      </c>
      <c r="J674" s="93" t="s">
        <v>3469</v>
      </c>
    </row>
    <row r="675" spans="2:10" x14ac:dyDescent="0.2">
      <c r="B675" s="89">
        <v>671</v>
      </c>
      <c r="C675" s="89">
        <v>312643</v>
      </c>
      <c r="D675" s="90">
        <v>1502945</v>
      </c>
      <c r="E675" s="91" t="s">
        <v>150</v>
      </c>
      <c r="F675" s="92" t="s">
        <v>656</v>
      </c>
      <c r="G675" s="93" t="s">
        <v>3466</v>
      </c>
      <c r="H675" s="93">
        <v>19917141</v>
      </c>
      <c r="I675" s="97">
        <v>42685</v>
      </c>
      <c r="J675" s="93" t="s">
        <v>3469</v>
      </c>
    </row>
    <row r="676" spans="2:10" x14ac:dyDescent="0.2">
      <c r="B676" s="89">
        <v>672</v>
      </c>
      <c r="C676" s="89">
        <v>316724</v>
      </c>
      <c r="D676" s="90">
        <v>1511299</v>
      </c>
      <c r="E676" s="91" t="s">
        <v>150</v>
      </c>
      <c r="F676" s="92" t="s">
        <v>657</v>
      </c>
      <c r="G676" s="93" t="s">
        <v>3466</v>
      </c>
      <c r="H676" s="93">
        <v>112241874</v>
      </c>
      <c r="I676" s="97">
        <v>42685</v>
      </c>
      <c r="J676" s="93" t="s">
        <v>3469</v>
      </c>
    </row>
    <row r="677" spans="2:10" x14ac:dyDescent="0.2">
      <c r="B677" s="89">
        <v>673</v>
      </c>
      <c r="C677" s="89">
        <v>316881</v>
      </c>
      <c r="D677" s="90">
        <v>1509681</v>
      </c>
      <c r="E677" s="91" t="s">
        <v>150</v>
      </c>
      <c r="F677" s="92" t="s">
        <v>2177</v>
      </c>
      <c r="G677" s="93" t="s">
        <v>3466</v>
      </c>
      <c r="H677" s="93">
        <v>10000000</v>
      </c>
      <c r="I677" s="97">
        <v>42685</v>
      </c>
      <c r="J677" s="93" t="s">
        <v>3469</v>
      </c>
    </row>
    <row r="678" spans="2:10" x14ac:dyDescent="0.2">
      <c r="B678" s="89">
        <v>674</v>
      </c>
      <c r="C678" s="89">
        <v>312606</v>
      </c>
      <c r="D678" s="90">
        <v>1518795</v>
      </c>
      <c r="E678" s="91" t="s">
        <v>150</v>
      </c>
      <c r="F678" s="92" t="s">
        <v>2192</v>
      </c>
      <c r="G678" s="93" t="s">
        <v>3466</v>
      </c>
      <c r="H678" s="93">
        <v>2950000</v>
      </c>
      <c r="I678" s="97">
        <v>42685</v>
      </c>
      <c r="J678" s="93" t="s">
        <v>3469</v>
      </c>
    </row>
    <row r="679" spans="2:10" x14ac:dyDescent="0.2">
      <c r="B679" s="89">
        <v>675</v>
      </c>
      <c r="C679" s="89">
        <v>324338</v>
      </c>
      <c r="D679" s="90">
        <v>1518528</v>
      </c>
      <c r="E679" s="91" t="s">
        <v>150</v>
      </c>
      <c r="F679" s="92" t="s">
        <v>660</v>
      </c>
      <c r="G679" s="93" t="s">
        <v>3466</v>
      </c>
      <c r="H679" s="93">
        <v>20000000</v>
      </c>
      <c r="I679" s="97">
        <v>42685</v>
      </c>
      <c r="J679" s="93" t="s">
        <v>3469</v>
      </c>
    </row>
    <row r="680" spans="2:10" x14ac:dyDescent="0.2">
      <c r="B680" s="89">
        <v>676</v>
      </c>
      <c r="C680" s="89">
        <v>318071</v>
      </c>
      <c r="D680" s="90">
        <v>1510852</v>
      </c>
      <c r="E680" s="91" t="s">
        <v>150</v>
      </c>
      <c r="F680" s="92" t="s">
        <v>661</v>
      </c>
      <c r="G680" s="93" t="s">
        <v>3466</v>
      </c>
      <c r="H680" s="93">
        <v>20000000</v>
      </c>
      <c r="I680" s="97">
        <v>42685</v>
      </c>
      <c r="J680" s="93" t="s">
        <v>3469</v>
      </c>
    </row>
    <row r="681" spans="2:10" x14ac:dyDescent="0.2">
      <c r="B681" s="89">
        <v>677</v>
      </c>
      <c r="C681" s="89">
        <v>323575</v>
      </c>
      <c r="D681" s="90">
        <v>1522415</v>
      </c>
      <c r="E681" s="91" t="s">
        <v>150</v>
      </c>
      <c r="F681" s="92" t="s">
        <v>662</v>
      </c>
      <c r="G681" s="93" t="s">
        <v>3466</v>
      </c>
      <c r="H681" s="93">
        <v>43997059</v>
      </c>
      <c r="I681" s="97">
        <v>42685</v>
      </c>
      <c r="J681" s="93" t="s">
        <v>3469</v>
      </c>
    </row>
    <row r="682" spans="2:10" x14ac:dyDescent="0.2">
      <c r="B682" s="89">
        <v>678</v>
      </c>
      <c r="C682" s="89">
        <v>322696</v>
      </c>
      <c r="D682" s="90">
        <v>1514377</v>
      </c>
      <c r="E682" s="91" t="s">
        <v>150</v>
      </c>
      <c r="F682" s="92" t="s">
        <v>211</v>
      </c>
      <c r="G682" s="93" t="s">
        <v>3466</v>
      </c>
      <c r="H682" s="93">
        <v>6499860</v>
      </c>
      <c r="I682" s="97">
        <v>42685</v>
      </c>
      <c r="J682" s="93" t="s">
        <v>3469</v>
      </c>
    </row>
    <row r="683" spans="2:10" x14ac:dyDescent="0.2">
      <c r="B683" s="89">
        <v>679</v>
      </c>
      <c r="C683" s="89">
        <v>312078</v>
      </c>
      <c r="D683" s="90">
        <v>1528945</v>
      </c>
      <c r="E683" s="91" t="s">
        <v>150</v>
      </c>
      <c r="F683" s="92" t="s">
        <v>664</v>
      </c>
      <c r="G683" s="93" t="s">
        <v>3466</v>
      </c>
      <c r="H683" s="93">
        <v>2950000</v>
      </c>
      <c r="I683" s="97">
        <v>42685</v>
      </c>
      <c r="J683" s="93" t="s">
        <v>3469</v>
      </c>
    </row>
    <row r="684" spans="2:10" x14ac:dyDescent="0.2">
      <c r="B684" s="89">
        <v>680</v>
      </c>
      <c r="C684" s="89">
        <v>324933</v>
      </c>
      <c r="D684" s="90">
        <v>1507676</v>
      </c>
      <c r="E684" s="91" t="s">
        <v>150</v>
      </c>
      <c r="F684" s="92" t="s">
        <v>665</v>
      </c>
      <c r="G684" s="93" t="s">
        <v>3466</v>
      </c>
      <c r="H684" s="93">
        <v>44000000</v>
      </c>
      <c r="I684" s="97">
        <v>42685</v>
      </c>
      <c r="J684" s="93" t="s">
        <v>3469</v>
      </c>
    </row>
    <row r="685" spans="2:10" x14ac:dyDescent="0.2">
      <c r="B685" s="89">
        <v>681</v>
      </c>
      <c r="C685" s="89">
        <v>317521</v>
      </c>
      <c r="D685" s="90">
        <v>1509654</v>
      </c>
      <c r="E685" s="91" t="s">
        <v>150</v>
      </c>
      <c r="F685" s="92" t="s">
        <v>1452</v>
      </c>
      <c r="G685" s="93" t="s">
        <v>3466</v>
      </c>
      <c r="H685" s="93">
        <v>20954091</v>
      </c>
      <c r="I685" s="97">
        <v>42685</v>
      </c>
      <c r="J685" s="93" t="s">
        <v>3469</v>
      </c>
    </row>
    <row r="686" spans="2:10" x14ac:dyDescent="0.2">
      <c r="B686" s="89">
        <v>682</v>
      </c>
      <c r="C686" s="89">
        <v>312105</v>
      </c>
      <c r="D686" s="90">
        <v>1517075</v>
      </c>
      <c r="E686" s="91" t="s">
        <v>150</v>
      </c>
      <c r="F686" s="92" t="s">
        <v>1457</v>
      </c>
      <c r="G686" s="93" t="s">
        <v>3466</v>
      </c>
      <c r="H686" s="93">
        <v>9859375</v>
      </c>
      <c r="I686" s="97">
        <v>42685</v>
      </c>
      <c r="J686" s="93" t="s">
        <v>3469</v>
      </c>
    </row>
    <row r="687" spans="2:10" x14ac:dyDescent="0.2">
      <c r="B687" s="89">
        <v>683</v>
      </c>
      <c r="C687" s="89">
        <v>312236</v>
      </c>
      <c r="D687" s="90">
        <v>1513143</v>
      </c>
      <c r="E687" s="91" t="s">
        <v>150</v>
      </c>
      <c r="F687" s="92" t="s">
        <v>666</v>
      </c>
      <c r="G687" s="93" t="s">
        <v>3466</v>
      </c>
      <c r="H687" s="93">
        <v>9999980</v>
      </c>
      <c r="I687" s="97">
        <v>42685</v>
      </c>
      <c r="J687" s="93" t="s">
        <v>3469</v>
      </c>
    </row>
    <row r="688" spans="2:10" x14ac:dyDescent="0.2">
      <c r="B688" s="89">
        <v>684</v>
      </c>
      <c r="C688" s="89">
        <v>317410</v>
      </c>
      <c r="D688" s="90">
        <v>1502671</v>
      </c>
      <c r="E688" s="91" t="s">
        <v>150</v>
      </c>
      <c r="F688" s="92" t="s">
        <v>2217</v>
      </c>
      <c r="G688" s="93" t="s">
        <v>3466</v>
      </c>
      <c r="H688" s="93">
        <v>43991809</v>
      </c>
      <c r="I688" s="97">
        <v>42685</v>
      </c>
      <c r="J688" s="93" t="s">
        <v>3469</v>
      </c>
    </row>
    <row r="689" spans="2:10" x14ac:dyDescent="0.2">
      <c r="B689" s="89">
        <v>685</v>
      </c>
      <c r="C689" s="89">
        <v>311767</v>
      </c>
      <c r="D689" s="90">
        <v>1528431</v>
      </c>
      <c r="E689" s="91" t="s">
        <v>150</v>
      </c>
      <c r="F689" s="92" t="s">
        <v>1486</v>
      </c>
      <c r="G689" s="93" t="s">
        <v>3466</v>
      </c>
      <c r="H689" s="93">
        <v>43999969</v>
      </c>
      <c r="I689" s="97">
        <v>42685</v>
      </c>
      <c r="J689" s="93" t="s">
        <v>3469</v>
      </c>
    </row>
    <row r="690" spans="2:10" x14ac:dyDescent="0.2">
      <c r="B690" s="89">
        <v>686</v>
      </c>
      <c r="C690" s="89">
        <v>312209</v>
      </c>
      <c r="D690" s="90">
        <v>1514359</v>
      </c>
      <c r="E690" s="91" t="s">
        <v>150</v>
      </c>
      <c r="F690" s="92" t="s">
        <v>669</v>
      </c>
      <c r="G690" s="93" t="s">
        <v>3466</v>
      </c>
      <c r="H690" s="93">
        <v>20000000</v>
      </c>
      <c r="I690" s="97">
        <v>42685</v>
      </c>
      <c r="J690" s="93" t="s">
        <v>3469</v>
      </c>
    </row>
    <row r="691" spans="2:10" x14ac:dyDescent="0.2">
      <c r="B691" s="89">
        <v>687</v>
      </c>
      <c r="C691" s="89">
        <v>312486</v>
      </c>
      <c r="D691" s="90">
        <v>1508509</v>
      </c>
      <c r="E691" s="91" t="s">
        <v>150</v>
      </c>
      <c r="F691" s="92" t="s">
        <v>2173</v>
      </c>
      <c r="G691" s="93" t="s">
        <v>3466</v>
      </c>
      <c r="H691" s="93">
        <v>1500000</v>
      </c>
      <c r="I691" s="97">
        <v>42685</v>
      </c>
      <c r="J691" s="93" t="s">
        <v>3469</v>
      </c>
    </row>
    <row r="692" spans="2:10" x14ac:dyDescent="0.2">
      <c r="B692" s="89">
        <v>688</v>
      </c>
      <c r="C692" s="89">
        <v>312645</v>
      </c>
      <c r="D692" s="90">
        <v>1529300</v>
      </c>
      <c r="E692" s="91" t="s">
        <v>150</v>
      </c>
      <c r="F692" s="92" t="s">
        <v>2207</v>
      </c>
      <c r="G692" s="93" t="s">
        <v>3466</v>
      </c>
      <c r="H692" s="93">
        <v>10000000</v>
      </c>
      <c r="I692" s="97">
        <v>42685</v>
      </c>
      <c r="J692" s="93" t="s">
        <v>3469</v>
      </c>
    </row>
    <row r="693" spans="2:10" x14ac:dyDescent="0.2">
      <c r="B693" s="89">
        <v>689</v>
      </c>
      <c r="C693" s="89">
        <v>315905</v>
      </c>
      <c r="D693" s="90">
        <v>1512672</v>
      </c>
      <c r="E693" s="91" t="s">
        <v>150</v>
      </c>
      <c r="F693" s="92" t="s">
        <v>1454</v>
      </c>
      <c r="G693" s="93" t="s">
        <v>3466</v>
      </c>
      <c r="H693" s="93">
        <v>19999677</v>
      </c>
      <c r="I693" s="97">
        <v>42685</v>
      </c>
      <c r="J693" s="93" t="s">
        <v>3469</v>
      </c>
    </row>
    <row r="694" spans="2:10" x14ac:dyDescent="0.2">
      <c r="B694" s="89">
        <v>690</v>
      </c>
      <c r="C694" s="89">
        <v>324858</v>
      </c>
      <c r="D694" s="90">
        <v>1526976</v>
      </c>
      <c r="E694" s="91" t="s">
        <v>150</v>
      </c>
      <c r="F694" s="92" t="s">
        <v>2202</v>
      </c>
      <c r="G694" s="93" t="s">
        <v>3466</v>
      </c>
      <c r="H694" s="93">
        <v>2950000</v>
      </c>
      <c r="I694" s="97">
        <v>42685</v>
      </c>
      <c r="J694" s="93" t="s">
        <v>3469</v>
      </c>
    </row>
    <row r="695" spans="2:10" x14ac:dyDescent="0.2">
      <c r="B695" s="89">
        <v>691</v>
      </c>
      <c r="C695" s="89">
        <v>312395</v>
      </c>
      <c r="D695" s="90">
        <v>1527119</v>
      </c>
      <c r="E695" s="91" t="s">
        <v>150</v>
      </c>
      <c r="F695" s="92" t="s">
        <v>2203</v>
      </c>
      <c r="G695" s="93" t="s">
        <v>3466</v>
      </c>
      <c r="H695" s="93">
        <v>1500000</v>
      </c>
      <c r="I695" s="97">
        <v>42685</v>
      </c>
      <c r="J695" s="93" t="s">
        <v>3469</v>
      </c>
    </row>
    <row r="696" spans="2:10" x14ac:dyDescent="0.2">
      <c r="B696" s="89">
        <v>692</v>
      </c>
      <c r="C696" s="89">
        <v>316804</v>
      </c>
      <c r="D696" s="90">
        <v>1505041</v>
      </c>
      <c r="E696" s="91" t="s">
        <v>150</v>
      </c>
      <c r="F696" s="92" t="s">
        <v>1419</v>
      </c>
      <c r="G696" s="93" t="s">
        <v>3466</v>
      </c>
      <c r="H696" s="93">
        <v>9993770</v>
      </c>
      <c r="I696" s="97">
        <v>42685</v>
      </c>
      <c r="J696" s="93" t="s">
        <v>3469</v>
      </c>
    </row>
    <row r="697" spans="2:10" x14ac:dyDescent="0.2">
      <c r="B697" s="89">
        <v>693</v>
      </c>
      <c r="C697" s="89">
        <v>324744</v>
      </c>
      <c r="D697" s="90">
        <v>1528440</v>
      </c>
      <c r="E697" s="91" t="s">
        <v>150</v>
      </c>
      <c r="F697" s="92" t="s">
        <v>1431</v>
      </c>
      <c r="G697" s="93" t="s">
        <v>3466</v>
      </c>
      <c r="H697" s="93">
        <v>19968269</v>
      </c>
      <c r="I697" s="97">
        <v>42685</v>
      </c>
      <c r="J697" s="93" t="s">
        <v>3469</v>
      </c>
    </row>
    <row r="698" spans="2:10" x14ac:dyDescent="0.2">
      <c r="B698" s="89">
        <v>694</v>
      </c>
      <c r="C698" s="89">
        <v>317159</v>
      </c>
      <c r="D698" s="90">
        <v>1533145</v>
      </c>
      <c r="E698" s="91" t="s">
        <v>150</v>
      </c>
      <c r="F698" s="92" t="s">
        <v>681</v>
      </c>
      <c r="G698" s="93" t="s">
        <v>3466</v>
      </c>
      <c r="H698" s="93">
        <v>111999999</v>
      </c>
      <c r="I698" s="97">
        <v>42685</v>
      </c>
      <c r="J698" s="93" t="s">
        <v>3469</v>
      </c>
    </row>
    <row r="699" spans="2:10" x14ac:dyDescent="0.2">
      <c r="B699" s="89">
        <v>695</v>
      </c>
      <c r="C699" s="89">
        <v>317700</v>
      </c>
      <c r="D699" s="90">
        <v>1528060</v>
      </c>
      <c r="E699" s="91" t="s">
        <v>150</v>
      </c>
      <c r="F699" s="92" t="s">
        <v>166</v>
      </c>
      <c r="G699" s="93" t="s">
        <v>3466</v>
      </c>
      <c r="H699" s="93">
        <v>44000437</v>
      </c>
      <c r="I699" s="97">
        <v>42685</v>
      </c>
      <c r="J699" s="93" t="s">
        <v>3469</v>
      </c>
    </row>
    <row r="700" spans="2:10" x14ac:dyDescent="0.2">
      <c r="B700" s="89">
        <v>696</v>
      </c>
      <c r="C700" s="89">
        <v>317508</v>
      </c>
      <c r="D700" s="90">
        <v>1509256</v>
      </c>
      <c r="E700" s="91" t="s">
        <v>150</v>
      </c>
      <c r="F700" s="92" t="s">
        <v>153</v>
      </c>
      <c r="G700" s="93" t="s">
        <v>3466</v>
      </c>
      <c r="H700" s="93">
        <v>19999999</v>
      </c>
      <c r="I700" s="97">
        <v>42685</v>
      </c>
      <c r="J700" s="93" t="s">
        <v>3469</v>
      </c>
    </row>
    <row r="701" spans="2:10" x14ac:dyDescent="0.2">
      <c r="B701" s="89">
        <v>697</v>
      </c>
      <c r="C701" s="89">
        <v>312034</v>
      </c>
      <c r="D701" s="90">
        <v>1522284</v>
      </c>
      <c r="E701" s="91" t="s">
        <v>150</v>
      </c>
      <c r="F701" s="92" t="s">
        <v>163</v>
      </c>
      <c r="G701" s="93" t="s">
        <v>3466</v>
      </c>
      <c r="H701" s="93">
        <v>44000000</v>
      </c>
      <c r="I701" s="97">
        <v>42685</v>
      </c>
      <c r="J701" s="93" t="s">
        <v>3469</v>
      </c>
    </row>
    <row r="702" spans="2:10" x14ac:dyDescent="0.2">
      <c r="B702" s="89">
        <v>698</v>
      </c>
      <c r="C702" s="89">
        <v>312089</v>
      </c>
      <c r="D702" s="90">
        <v>1511129</v>
      </c>
      <c r="E702" s="91" t="s">
        <v>150</v>
      </c>
      <c r="F702" s="92" t="s">
        <v>1453</v>
      </c>
      <c r="G702" s="93" t="s">
        <v>3466</v>
      </c>
      <c r="H702" s="93">
        <v>10000000</v>
      </c>
      <c r="I702" s="97">
        <v>42685</v>
      </c>
      <c r="J702" s="93" t="s">
        <v>3469</v>
      </c>
    </row>
    <row r="703" spans="2:10" x14ac:dyDescent="0.2">
      <c r="B703" s="89">
        <v>699</v>
      </c>
      <c r="C703" s="89">
        <v>312195</v>
      </c>
      <c r="D703" s="90">
        <v>1526550</v>
      </c>
      <c r="E703" s="91" t="s">
        <v>150</v>
      </c>
      <c r="F703" s="92" t="s">
        <v>1430</v>
      </c>
      <c r="G703" s="93" t="s">
        <v>3466</v>
      </c>
      <c r="H703" s="93">
        <v>6499892</v>
      </c>
      <c r="I703" s="97">
        <v>42685</v>
      </c>
      <c r="J703" s="93" t="s">
        <v>3469</v>
      </c>
    </row>
    <row r="704" spans="2:10" x14ac:dyDescent="0.2">
      <c r="B704" s="89">
        <v>700</v>
      </c>
      <c r="C704" s="89">
        <v>312654</v>
      </c>
      <c r="D704" s="90">
        <v>1527748</v>
      </c>
      <c r="E704" s="91" t="s">
        <v>150</v>
      </c>
      <c r="F704" s="92" t="s">
        <v>684</v>
      </c>
      <c r="G704" s="93" t="s">
        <v>3466</v>
      </c>
      <c r="H704" s="93">
        <v>20000000</v>
      </c>
      <c r="I704" s="97">
        <v>42685</v>
      </c>
      <c r="J704" s="93" t="s">
        <v>3469</v>
      </c>
    </row>
    <row r="705" spans="2:10" x14ac:dyDescent="0.2">
      <c r="B705" s="89">
        <v>701</v>
      </c>
      <c r="C705" s="89">
        <v>312112</v>
      </c>
      <c r="D705" s="90">
        <v>1512186</v>
      </c>
      <c r="E705" s="91" t="s">
        <v>150</v>
      </c>
      <c r="F705" s="92" t="s">
        <v>685</v>
      </c>
      <c r="G705" s="93" t="s">
        <v>3466</v>
      </c>
      <c r="H705" s="93">
        <v>158377929</v>
      </c>
      <c r="I705" s="97">
        <v>42685</v>
      </c>
      <c r="J705" s="93" t="s">
        <v>3469</v>
      </c>
    </row>
    <row r="706" spans="2:10" x14ac:dyDescent="0.2">
      <c r="B706" s="89">
        <v>702</v>
      </c>
      <c r="C706" s="89">
        <v>322619</v>
      </c>
      <c r="D706" s="90">
        <v>1509061</v>
      </c>
      <c r="E706" s="91" t="s">
        <v>150</v>
      </c>
      <c r="F706" s="92" t="s">
        <v>206</v>
      </c>
      <c r="G706" s="93" t="s">
        <v>3466</v>
      </c>
      <c r="H706" s="93">
        <v>2950000</v>
      </c>
      <c r="I706" s="97">
        <v>42685</v>
      </c>
      <c r="J706" s="93" t="s">
        <v>3469</v>
      </c>
    </row>
    <row r="707" spans="2:10" x14ac:dyDescent="0.2">
      <c r="B707" s="89">
        <v>703</v>
      </c>
      <c r="C707" s="89">
        <v>312671</v>
      </c>
      <c r="D707" s="90">
        <v>1522053</v>
      </c>
      <c r="E707" s="91" t="s">
        <v>150</v>
      </c>
      <c r="F707" s="92" t="s">
        <v>2113</v>
      </c>
      <c r="G707" s="93" t="s">
        <v>3466</v>
      </c>
      <c r="H707" s="93">
        <v>15742076</v>
      </c>
      <c r="I707" s="97">
        <v>42685</v>
      </c>
      <c r="J707" s="93" t="s">
        <v>3469</v>
      </c>
    </row>
    <row r="708" spans="2:10" x14ac:dyDescent="0.2">
      <c r="B708" s="89">
        <v>704</v>
      </c>
      <c r="C708" s="89">
        <v>312127</v>
      </c>
      <c r="D708" s="90">
        <v>1513046</v>
      </c>
      <c r="E708" s="91" t="s">
        <v>150</v>
      </c>
      <c r="F708" s="92" t="s">
        <v>210</v>
      </c>
      <c r="G708" s="93" t="s">
        <v>3466</v>
      </c>
      <c r="H708" s="93">
        <v>20000000</v>
      </c>
      <c r="I708" s="97">
        <v>42685</v>
      </c>
      <c r="J708" s="93" t="s">
        <v>3469</v>
      </c>
    </row>
    <row r="709" spans="2:10" x14ac:dyDescent="0.2">
      <c r="B709" s="89">
        <v>705</v>
      </c>
      <c r="C709" s="89">
        <v>317406</v>
      </c>
      <c r="D709" s="90">
        <v>1531088</v>
      </c>
      <c r="E709" s="91" t="s">
        <v>150</v>
      </c>
      <c r="F709" s="92" t="s">
        <v>1488</v>
      </c>
      <c r="G709" s="93" t="s">
        <v>3466</v>
      </c>
      <c r="H709" s="93">
        <v>20000000</v>
      </c>
      <c r="I709" s="97">
        <v>42685</v>
      </c>
      <c r="J709" s="93" t="s">
        <v>3469</v>
      </c>
    </row>
    <row r="710" spans="2:10" x14ac:dyDescent="0.2">
      <c r="B710" s="89">
        <v>706</v>
      </c>
      <c r="C710" s="89">
        <v>316762</v>
      </c>
      <c r="D710" s="90">
        <v>1534388</v>
      </c>
      <c r="E710" s="91" t="s">
        <v>150</v>
      </c>
      <c r="F710" s="92" t="s">
        <v>1445</v>
      </c>
      <c r="G710" s="93" t="s">
        <v>3466</v>
      </c>
      <c r="H710" s="93">
        <v>20000000</v>
      </c>
      <c r="I710" s="97">
        <v>42685</v>
      </c>
      <c r="J710" s="93" t="s">
        <v>3469</v>
      </c>
    </row>
    <row r="711" spans="2:10" x14ac:dyDescent="0.2">
      <c r="B711" s="89">
        <v>707</v>
      </c>
      <c r="C711" s="89">
        <v>322972</v>
      </c>
      <c r="D711" s="90">
        <v>1524475</v>
      </c>
      <c r="E711" s="91" t="s">
        <v>150</v>
      </c>
      <c r="F711" s="92" t="s">
        <v>1443</v>
      </c>
      <c r="G711" s="93" t="s">
        <v>3466</v>
      </c>
      <c r="H711" s="93">
        <v>19935825</v>
      </c>
      <c r="I711" s="97">
        <v>42685</v>
      </c>
      <c r="J711" s="93" t="s">
        <v>3469</v>
      </c>
    </row>
    <row r="712" spans="2:10" x14ac:dyDescent="0.2">
      <c r="B712" s="89">
        <v>708</v>
      </c>
      <c r="C712" s="89">
        <v>324917</v>
      </c>
      <c r="D712" s="90">
        <v>1506433</v>
      </c>
      <c r="E712" s="91" t="s">
        <v>150</v>
      </c>
      <c r="F712" s="92" t="s">
        <v>1436</v>
      </c>
      <c r="G712" s="93" t="s">
        <v>3466</v>
      </c>
      <c r="H712" s="93">
        <v>43998940</v>
      </c>
      <c r="I712" s="97">
        <v>42685</v>
      </c>
      <c r="J712" s="93" t="s">
        <v>3469</v>
      </c>
    </row>
    <row r="713" spans="2:10" x14ac:dyDescent="0.2">
      <c r="B713" s="89">
        <v>709</v>
      </c>
      <c r="C713" s="89">
        <v>315918</v>
      </c>
      <c r="D713" s="90">
        <v>1508554</v>
      </c>
      <c r="E713" s="91" t="s">
        <v>150</v>
      </c>
      <c r="F713" s="92" t="s">
        <v>2117</v>
      </c>
      <c r="G713" s="93" t="s">
        <v>3466</v>
      </c>
      <c r="H713" s="93">
        <v>20000000</v>
      </c>
      <c r="I713" s="97">
        <v>42685</v>
      </c>
      <c r="J713" s="93" t="s">
        <v>3469</v>
      </c>
    </row>
    <row r="714" spans="2:10" x14ac:dyDescent="0.2">
      <c r="B714" s="89">
        <v>710</v>
      </c>
      <c r="C714" s="89">
        <v>311797</v>
      </c>
      <c r="D714" s="90">
        <v>1527544</v>
      </c>
      <c r="E714" s="91" t="s">
        <v>150</v>
      </c>
      <c r="F714" s="92" t="s">
        <v>2119</v>
      </c>
      <c r="G714" s="93" t="s">
        <v>3466</v>
      </c>
      <c r="H714" s="93">
        <v>19970115</v>
      </c>
      <c r="I714" s="97">
        <v>42685</v>
      </c>
      <c r="J714" s="93" t="s">
        <v>3469</v>
      </c>
    </row>
    <row r="715" spans="2:10" x14ac:dyDescent="0.2">
      <c r="B715" s="89">
        <v>711</v>
      </c>
      <c r="C715" s="89">
        <v>317272</v>
      </c>
      <c r="D715" s="90">
        <v>1533747</v>
      </c>
      <c r="E715" s="91" t="s">
        <v>150</v>
      </c>
      <c r="F715" s="92" t="s">
        <v>1470</v>
      </c>
      <c r="G715" s="93" t="s">
        <v>3466</v>
      </c>
      <c r="H715" s="93">
        <v>10000000</v>
      </c>
      <c r="I715" s="97">
        <v>42685</v>
      </c>
      <c r="J715" s="93" t="s">
        <v>3469</v>
      </c>
    </row>
    <row r="716" spans="2:10" x14ac:dyDescent="0.2">
      <c r="B716" s="89">
        <v>712</v>
      </c>
      <c r="C716" s="89">
        <v>324923</v>
      </c>
      <c r="D716" s="90">
        <v>1509919</v>
      </c>
      <c r="E716" s="91" t="s">
        <v>150</v>
      </c>
      <c r="F716" s="92" t="s">
        <v>137</v>
      </c>
      <c r="G716" s="93" t="s">
        <v>3466</v>
      </c>
      <c r="H716" s="93">
        <v>111998599</v>
      </c>
      <c r="I716" s="97">
        <v>42685</v>
      </c>
      <c r="J716" s="93" t="s">
        <v>3469</v>
      </c>
    </row>
    <row r="717" spans="2:10" x14ac:dyDescent="0.2">
      <c r="B717" s="89">
        <v>713</v>
      </c>
      <c r="C717" s="89">
        <v>312075</v>
      </c>
      <c r="D717" s="90">
        <v>1528981</v>
      </c>
      <c r="E717" s="91" t="s">
        <v>150</v>
      </c>
      <c r="F717" s="92" t="s">
        <v>2125</v>
      </c>
      <c r="G717" s="93" t="s">
        <v>3466</v>
      </c>
      <c r="H717" s="93">
        <v>10000000</v>
      </c>
      <c r="I717" s="97">
        <v>42685</v>
      </c>
      <c r="J717" s="93" t="s">
        <v>3469</v>
      </c>
    </row>
    <row r="718" spans="2:10" x14ac:dyDescent="0.2">
      <c r="B718" s="89">
        <v>714</v>
      </c>
      <c r="C718" s="89">
        <v>324159</v>
      </c>
      <c r="D718" s="90">
        <v>1528750</v>
      </c>
      <c r="E718" s="91" t="s">
        <v>150</v>
      </c>
      <c r="F718" s="92" t="s">
        <v>2206</v>
      </c>
      <c r="G718" s="93" t="s">
        <v>3466</v>
      </c>
      <c r="H718" s="93">
        <v>6500000</v>
      </c>
      <c r="I718" s="97">
        <v>42685</v>
      </c>
      <c r="J718" s="93" t="s">
        <v>3469</v>
      </c>
    </row>
    <row r="719" spans="2:10" x14ac:dyDescent="0.2">
      <c r="B719" s="89">
        <v>715</v>
      </c>
      <c r="C719" s="89">
        <v>312071</v>
      </c>
      <c r="D719" s="90">
        <v>1513037</v>
      </c>
      <c r="E719" s="91" t="s">
        <v>150</v>
      </c>
      <c r="F719" s="92" t="s">
        <v>142</v>
      </c>
      <c r="G719" s="93" t="s">
        <v>3466</v>
      </c>
      <c r="H719" s="93">
        <v>10000000</v>
      </c>
      <c r="I719" s="97">
        <v>42685</v>
      </c>
      <c r="J719" s="93" t="s">
        <v>3469</v>
      </c>
    </row>
    <row r="720" spans="2:10" x14ac:dyDescent="0.2">
      <c r="B720" s="89">
        <v>716</v>
      </c>
      <c r="C720" s="89">
        <v>324821</v>
      </c>
      <c r="D720" s="90">
        <v>1711712</v>
      </c>
      <c r="E720" s="91" t="s">
        <v>1515</v>
      </c>
      <c r="F720" s="92" t="s">
        <v>1390</v>
      </c>
      <c r="G720" s="93" t="s">
        <v>3466</v>
      </c>
      <c r="H720" s="93">
        <v>20000000</v>
      </c>
      <c r="I720" s="97">
        <v>42685</v>
      </c>
      <c r="J720" s="93" t="s">
        <v>3469</v>
      </c>
    </row>
    <row r="721" spans="2:10" x14ac:dyDescent="0.2">
      <c r="B721" s="89">
        <v>717</v>
      </c>
      <c r="C721" s="89">
        <v>324881</v>
      </c>
      <c r="D721" s="90">
        <v>1728909</v>
      </c>
      <c r="E721" s="91" t="s">
        <v>1515</v>
      </c>
      <c r="F721" s="92" t="s">
        <v>1391</v>
      </c>
      <c r="G721" s="93" t="s">
        <v>3466</v>
      </c>
      <c r="H721" s="93">
        <v>6500000</v>
      </c>
      <c r="I721" s="97">
        <v>42685</v>
      </c>
      <c r="J721" s="93" t="s">
        <v>3469</v>
      </c>
    </row>
    <row r="722" spans="2:10" x14ac:dyDescent="0.2">
      <c r="B722" s="89">
        <v>718</v>
      </c>
      <c r="C722" s="89">
        <v>318583</v>
      </c>
      <c r="D722" s="90">
        <v>1711970</v>
      </c>
      <c r="E722" s="91" t="s">
        <v>1515</v>
      </c>
      <c r="F722" s="92" t="s">
        <v>1393</v>
      </c>
      <c r="G722" s="93" t="s">
        <v>3466</v>
      </c>
      <c r="H722" s="93">
        <v>6490259</v>
      </c>
      <c r="I722" s="97">
        <v>42685</v>
      </c>
      <c r="J722" s="93" t="s">
        <v>3469</v>
      </c>
    </row>
    <row r="723" spans="2:10" x14ac:dyDescent="0.2">
      <c r="B723" s="89">
        <v>719</v>
      </c>
      <c r="C723" s="89">
        <v>324407</v>
      </c>
      <c r="D723" s="90">
        <v>1719284</v>
      </c>
      <c r="E723" s="91" t="s">
        <v>1515</v>
      </c>
      <c r="F723" s="92" t="s">
        <v>1398</v>
      </c>
      <c r="G723" s="93" t="s">
        <v>3466</v>
      </c>
      <c r="H723" s="93">
        <v>10000000</v>
      </c>
      <c r="I723" s="97">
        <v>42685</v>
      </c>
      <c r="J723" s="93" t="s">
        <v>3469</v>
      </c>
    </row>
    <row r="724" spans="2:10" x14ac:dyDescent="0.2">
      <c r="B724" s="89">
        <v>720</v>
      </c>
      <c r="C724" s="89">
        <v>324919</v>
      </c>
      <c r="D724" s="90">
        <v>1709539</v>
      </c>
      <c r="E724" s="91" t="s">
        <v>1515</v>
      </c>
      <c r="F724" s="92" t="s">
        <v>1406</v>
      </c>
      <c r="G724" s="93" t="s">
        <v>3466</v>
      </c>
      <c r="H724" s="93">
        <v>44000000</v>
      </c>
      <c r="I724" s="97">
        <v>42685</v>
      </c>
      <c r="J724" s="93" t="s">
        <v>3469</v>
      </c>
    </row>
    <row r="725" spans="2:10" x14ac:dyDescent="0.2">
      <c r="B725" s="89">
        <v>721</v>
      </c>
      <c r="C725" s="89">
        <v>322718</v>
      </c>
      <c r="D725" s="90">
        <v>1725539</v>
      </c>
      <c r="E725" s="91" t="s">
        <v>1515</v>
      </c>
      <c r="F725" s="92" t="s">
        <v>1641</v>
      </c>
      <c r="G725" s="93" t="s">
        <v>3466</v>
      </c>
      <c r="H725" s="93">
        <v>9997697</v>
      </c>
      <c r="I725" s="97">
        <v>42685</v>
      </c>
      <c r="J725" s="93" t="s">
        <v>3469</v>
      </c>
    </row>
    <row r="726" spans="2:10" x14ac:dyDescent="0.2">
      <c r="B726" s="89">
        <v>722</v>
      </c>
      <c r="C726" s="89">
        <v>324731</v>
      </c>
      <c r="D726" s="90">
        <v>1727711</v>
      </c>
      <c r="E726" s="91" t="s">
        <v>1515</v>
      </c>
      <c r="F726" s="92" t="s">
        <v>1645</v>
      </c>
      <c r="G726" s="93" t="s">
        <v>3466</v>
      </c>
      <c r="H726" s="93">
        <v>9999999</v>
      </c>
      <c r="I726" s="97">
        <v>42685</v>
      </c>
      <c r="J726" s="93" t="s">
        <v>3469</v>
      </c>
    </row>
    <row r="727" spans="2:10" x14ac:dyDescent="0.2">
      <c r="B727" s="89">
        <v>723</v>
      </c>
      <c r="C727" s="89">
        <v>317707</v>
      </c>
      <c r="D727" s="90">
        <v>1718962</v>
      </c>
      <c r="E727" s="91" t="s">
        <v>1515</v>
      </c>
      <c r="F727" s="92" t="s">
        <v>1755</v>
      </c>
      <c r="G727" s="93" t="s">
        <v>3466</v>
      </c>
      <c r="H727" s="93">
        <v>20000000</v>
      </c>
      <c r="I727" s="97">
        <v>42685</v>
      </c>
      <c r="J727" s="93" t="s">
        <v>3469</v>
      </c>
    </row>
    <row r="728" spans="2:10" x14ac:dyDescent="0.2">
      <c r="B728" s="89">
        <v>724</v>
      </c>
      <c r="C728" s="89">
        <v>312107</v>
      </c>
      <c r="D728" s="90">
        <v>1721731</v>
      </c>
      <c r="E728" s="91" t="s">
        <v>1515</v>
      </c>
      <c r="F728" s="92" t="s">
        <v>1756</v>
      </c>
      <c r="G728" s="93" t="s">
        <v>3466</v>
      </c>
      <c r="H728" s="93">
        <v>9999768</v>
      </c>
      <c r="I728" s="97">
        <v>42685</v>
      </c>
      <c r="J728" s="93" t="s">
        <v>3469</v>
      </c>
    </row>
    <row r="729" spans="2:10" x14ac:dyDescent="0.2">
      <c r="B729" s="89">
        <v>725</v>
      </c>
      <c r="C729" s="89">
        <v>323059</v>
      </c>
      <c r="D729" s="90">
        <v>1717710</v>
      </c>
      <c r="E729" s="91" t="s">
        <v>1515</v>
      </c>
      <c r="F729" s="92" t="s">
        <v>1757</v>
      </c>
      <c r="G729" s="93" t="s">
        <v>3466</v>
      </c>
      <c r="H729" s="93">
        <v>9963271</v>
      </c>
      <c r="I729" s="97">
        <v>42685</v>
      </c>
      <c r="J729" s="93" t="s">
        <v>3469</v>
      </c>
    </row>
    <row r="730" spans="2:10" x14ac:dyDescent="0.2">
      <c r="B730" s="89">
        <v>726</v>
      </c>
      <c r="C730" s="89">
        <v>316666</v>
      </c>
      <c r="D730" s="90">
        <v>1731185</v>
      </c>
      <c r="E730" s="91" t="s">
        <v>1515</v>
      </c>
      <c r="F730" s="92" t="s">
        <v>1760</v>
      </c>
      <c r="G730" s="93" t="s">
        <v>3466</v>
      </c>
      <c r="H730" s="93">
        <v>6500140</v>
      </c>
      <c r="I730" s="97">
        <v>42685</v>
      </c>
      <c r="J730" s="93" t="s">
        <v>3469</v>
      </c>
    </row>
    <row r="731" spans="2:10" x14ac:dyDescent="0.2">
      <c r="B731" s="89">
        <v>727</v>
      </c>
      <c r="C731" s="89">
        <v>323013</v>
      </c>
      <c r="D731" s="90">
        <v>1724411</v>
      </c>
      <c r="E731" s="91" t="s">
        <v>1515</v>
      </c>
      <c r="F731" s="92" t="s">
        <v>1765</v>
      </c>
      <c r="G731" s="93" t="s">
        <v>3466</v>
      </c>
      <c r="H731" s="93">
        <v>9999277</v>
      </c>
      <c r="I731" s="97">
        <v>42685</v>
      </c>
      <c r="J731" s="93" t="s">
        <v>3469</v>
      </c>
    </row>
    <row r="732" spans="2:10" x14ac:dyDescent="0.2">
      <c r="B732" s="89">
        <v>728</v>
      </c>
      <c r="C732" s="89">
        <v>312137</v>
      </c>
      <c r="D732" s="90">
        <v>1718917</v>
      </c>
      <c r="E732" s="91" t="s">
        <v>1515</v>
      </c>
      <c r="F732" s="92" t="s">
        <v>1771</v>
      </c>
      <c r="G732" s="93" t="s">
        <v>3466</v>
      </c>
      <c r="H732" s="93">
        <v>1499616</v>
      </c>
      <c r="I732" s="97">
        <v>42685</v>
      </c>
      <c r="J732" s="93" t="s">
        <v>3469</v>
      </c>
    </row>
    <row r="733" spans="2:10" x14ac:dyDescent="0.2">
      <c r="B733" s="89">
        <v>729</v>
      </c>
      <c r="C733" s="89">
        <v>324611</v>
      </c>
      <c r="D733" s="90">
        <v>1706761</v>
      </c>
      <c r="E733" s="91" t="s">
        <v>1515</v>
      </c>
      <c r="F733" s="92" t="s">
        <v>1522</v>
      </c>
      <c r="G733" s="93" t="s">
        <v>3466</v>
      </c>
      <c r="H733" s="93">
        <v>6494780</v>
      </c>
      <c r="I733" s="97">
        <v>42685</v>
      </c>
      <c r="J733" s="93" t="s">
        <v>3469</v>
      </c>
    </row>
    <row r="734" spans="2:10" x14ac:dyDescent="0.2">
      <c r="B734" s="89">
        <v>730</v>
      </c>
      <c r="C734" s="89">
        <v>326290</v>
      </c>
      <c r="D734" s="90">
        <v>1716452</v>
      </c>
      <c r="E734" s="91" t="s">
        <v>1515</v>
      </c>
      <c r="F734" s="92" t="s">
        <v>1774</v>
      </c>
      <c r="G734" s="93" t="s">
        <v>3466</v>
      </c>
      <c r="H734" s="93">
        <v>2950000</v>
      </c>
      <c r="I734" s="97">
        <v>42685</v>
      </c>
      <c r="J734" s="93" t="s">
        <v>3469</v>
      </c>
    </row>
    <row r="735" spans="2:10" x14ac:dyDescent="0.2">
      <c r="B735" s="89">
        <v>731</v>
      </c>
      <c r="C735" s="89">
        <v>323238</v>
      </c>
      <c r="D735" s="90">
        <v>1705661</v>
      </c>
      <c r="E735" s="91" t="s">
        <v>1515</v>
      </c>
      <c r="F735" s="92" t="s">
        <v>1519</v>
      </c>
      <c r="G735" s="93" t="s">
        <v>3466</v>
      </c>
      <c r="H735" s="93">
        <v>19680056</v>
      </c>
      <c r="I735" s="97">
        <v>42685</v>
      </c>
      <c r="J735" s="93" t="s">
        <v>3469</v>
      </c>
    </row>
    <row r="736" spans="2:10" x14ac:dyDescent="0.2">
      <c r="B736" s="89">
        <v>732</v>
      </c>
      <c r="C736" s="89">
        <v>324545</v>
      </c>
      <c r="D736" s="90">
        <v>1714711</v>
      </c>
      <c r="E736" s="91" t="s">
        <v>1515</v>
      </c>
      <c r="F736" s="92" t="s">
        <v>1786</v>
      </c>
      <c r="G736" s="93" t="s">
        <v>3466</v>
      </c>
      <c r="H736" s="93">
        <v>10000000</v>
      </c>
      <c r="I736" s="97">
        <v>42685</v>
      </c>
      <c r="J736" s="93" t="s">
        <v>3469</v>
      </c>
    </row>
    <row r="737" spans="2:10" x14ac:dyDescent="0.2">
      <c r="B737" s="89">
        <v>733</v>
      </c>
      <c r="C737" s="89">
        <v>324918</v>
      </c>
      <c r="D737" s="90">
        <v>1706901</v>
      </c>
      <c r="E737" s="91" t="s">
        <v>1515</v>
      </c>
      <c r="F737" s="92" t="s">
        <v>1789</v>
      </c>
      <c r="G737" s="93" t="s">
        <v>3466</v>
      </c>
      <c r="H737" s="93">
        <v>43986468</v>
      </c>
      <c r="I737" s="97">
        <v>42685</v>
      </c>
      <c r="J737" s="93" t="s">
        <v>3469</v>
      </c>
    </row>
    <row r="738" spans="2:10" x14ac:dyDescent="0.2">
      <c r="B738" s="89">
        <v>734</v>
      </c>
      <c r="C738" s="89">
        <v>316703</v>
      </c>
      <c r="D738" s="90">
        <v>1732850</v>
      </c>
      <c r="E738" s="91" t="s">
        <v>1515</v>
      </c>
      <c r="F738" s="92" t="s">
        <v>1791</v>
      </c>
      <c r="G738" s="93" t="s">
        <v>3466</v>
      </c>
      <c r="H738" s="93">
        <v>9909436</v>
      </c>
      <c r="I738" s="97">
        <v>42685</v>
      </c>
      <c r="J738" s="93" t="s">
        <v>3469</v>
      </c>
    </row>
    <row r="739" spans="2:10" x14ac:dyDescent="0.2">
      <c r="B739" s="89">
        <v>735</v>
      </c>
      <c r="C739" s="89">
        <v>317661</v>
      </c>
      <c r="D739" s="90">
        <v>1807214</v>
      </c>
      <c r="E739" s="91" t="s">
        <v>697</v>
      </c>
      <c r="F739" s="92" t="s">
        <v>1796</v>
      </c>
      <c r="G739" s="93" t="s">
        <v>3466</v>
      </c>
      <c r="H739" s="93">
        <v>10000000</v>
      </c>
      <c r="I739" s="97">
        <v>42685</v>
      </c>
      <c r="J739" s="93" t="s">
        <v>3469</v>
      </c>
    </row>
    <row r="740" spans="2:10" x14ac:dyDescent="0.2">
      <c r="B740" s="89">
        <v>736</v>
      </c>
      <c r="C740" s="89">
        <v>312261</v>
      </c>
      <c r="D740" s="90">
        <v>1822725</v>
      </c>
      <c r="E740" s="91" t="s">
        <v>697</v>
      </c>
      <c r="F740" s="92" t="s">
        <v>1798</v>
      </c>
      <c r="G740" s="93" t="s">
        <v>3466</v>
      </c>
      <c r="H740" s="93">
        <v>9999345</v>
      </c>
      <c r="I740" s="97">
        <v>42685</v>
      </c>
      <c r="J740" s="93" t="s">
        <v>3469</v>
      </c>
    </row>
    <row r="741" spans="2:10" x14ac:dyDescent="0.2">
      <c r="B741" s="89">
        <v>737</v>
      </c>
      <c r="C741" s="89">
        <v>324729</v>
      </c>
      <c r="D741" s="90">
        <v>1812317</v>
      </c>
      <c r="E741" s="91" t="s">
        <v>697</v>
      </c>
      <c r="F741" s="92" t="s">
        <v>1799</v>
      </c>
      <c r="G741" s="93" t="s">
        <v>3466</v>
      </c>
      <c r="H741" s="93">
        <v>2950000</v>
      </c>
      <c r="I741" s="97">
        <v>42685</v>
      </c>
      <c r="J741" s="93" t="s">
        <v>3469</v>
      </c>
    </row>
    <row r="742" spans="2:10" x14ac:dyDescent="0.2">
      <c r="B742" s="89">
        <v>738</v>
      </c>
      <c r="C742" s="89">
        <v>311760</v>
      </c>
      <c r="D742" s="90">
        <v>1808873</v>
      </c>
      <c r="E742" s="91" t="s">
        <v>697</v>
      </c>
      <c r="F742" s="92" t="s">
        <v>1800</v>
      </c>
      <c r="G742" s="93" t="s">
        <v>3466</v>
      </c>
      <c r="H742" s="93">
        <v>6500000</v>
      </c>
      <c r="I742" s="97">
        <v>42685</v>
      </c>
      <c r="J742" s="93" t="s">
        <v>3469</v>
      </c>
    </row>
    <row r="743" spans="2:10" x14ac:dyDescent="0.2">
      <c r="B743" s="89">
        <v>739</v>
      </c>
      <c r="C743" s="89">
        <v>316013</v>
      </c>
      <c r="D743" s="90">
        <v>1805102</v>
      </c>
      <c r="E743" s="91" t="s">
        <v>697</v>
      </c>
      <c r="F743" s="92" t="s">
        <v>1802</v>
      </c>
      <c r="G743" s="93" t="s">
        <v>3466</v>
      </c>
      <c r="H743" s="93">
        <v>20000000</v>
      </c>
      <c r="I743" s="97">
        <v>42685</v>
      </c>
      <c r="J743" s="93" t="s">
        <v>3469</v>
      </c>
    </row>
    <row r="744" spans="2:10" x14ac:dyDescent="0.2">
      <c r="B744" s="89">
        <v>740</v>
      </c>
      <c r="C744" s="89">
        <v>312131</v>
      </c>
      <c r="D744" s="90">
        <v>1810384</v>
      </c>
      <c r="E744" s="91" t="s">
        <v>697</v>
      </c>
      <c r="F744" s="92" t="s">
        <v>1803</v>
      </c>
      <c r="G744" s="93" t="s">
        <v>3466</v>
      </c>
      <c r="H744" s="93">
        <v>6500000</v>
      </c>
      <c r="I744" s="97">
        <v>42685</v>
      </c>
      <c r="J744" s="93" t="s">
        <v>3469</v>
      </c>
    </row>
    <row r="745" spans="2:10" x14ac:dyDescent="0.2">
      <c r="B745" s="89">
        <v>741</v>
      </c>
      <c r="C745" s="89">
        <v>312338</v>
      </c>
      <c r="D745" s="90">
        <v>1829203</v>
      </c>
      <c r="E745" s="91" t="s">
        <v>697</v>
      </c>
      <c r="F745" s="92" t="s">
        <v>1805</v>
      </c>
      <c r="G745" s="93" t="s">
        <v>3466</v>
      </c>
      <c r="H745" s="93">
        <v>10000000</v>
      </c>
      <c r="I745" s="97">
        <v>42685</v>
      </c>
      <c r="J745" s="93" t="s">
        <v>3469</v>
      </c>
    </row>
    <row r="746" spans="2:10" x14ac:dyDescent="0.2">
      <c r="B746" s="89">
        <v>742</v>
      </c>
      <c r="C746" s="89">
        <v>312381</v>
      </c>
      <c r="D746" s="90">
        <v>1806390</v>
      </c>
      <c r="E746" s="91" t="s">
        <v>697</v>
      </c>
      <c r="F746" s="92" t="s">
        <v>1808</v>
      </c>
      <c r="G746" s="93" t="s">
        <v>3466</v>
      </c>
      <c r="H746" s="93">
        <v>6500000</v>
      </c>
      <c r="I746" s="97">
        <v>42685</v>
      </c>
      <c r="J746" s="93" t="s">
        <v>3469</v>
      </c>
    </row>
    <row r="747" spans="2:10" x14ac:dyDescent="0.2">
      <c r="B747" s="89">
        <v>743</v>
      </c>
      <c r="C747" s="89">
        <v>324482</v>
      </c>
      <c r="D747" s="90">
        <v>1805023</v>
      </c>
      <c r="E747" s="91" t="s">
        <v>697</v>
      </c>
      <c r="F747" s="92" t="s">
        <v>1807</v>
      </c>
      <c r="G747" s="93" t="s">
        <v>3466</v>
      </c>
      <c r="H747" s="93">
        <v>6500000</v>
      </c>
      <c r="I747" s="97">
        <v>42685</v>
      </c>
      <c r="J747" s="93" t="s">
        <v>3469</v>
      </c>
    </row>
    <row r="748" spans="2:10" x14ac:dyDescent="0.2">
      <c r="B748" s="89">
        <v>744</v>
      </c>
      <c r="C748" s="89">
        <v>312275</v>
      </c>
      <c r="D748" s="90">
        <v>1811651</v>
      </c>
      <c r="E748" s="91" t="s">
        <v>697</v>
      </c>
      <c r="F748" s="92" t="s">
        <v>1809</v>
      </c>
      <c r="G748" s="93" t="s">
        <v>3466</v>
      </c>
      <c r="H748" s="93">
        <v>6500000</v>
      </c>
      <c r="I748" s="97">
        <v>42685</v>
      </c>
      <c r="J748" s="93" t="s">
        <v>3469</v>
      </c>
    </row>
    <row r="749" spans="2:10" x14ac:dyDescent="0.2">
      <c r="B749" s="89">
        <v>745</v>
      </c>
      <c r="C749" s="89">
        <v>312437</v>
      </c>
      <c r="D749" s="90">
        <v>1832984</v>
      </c>
      <c r="E749" s="91" t="s">
        <v>697</v>
      </c>
      <c r="F749" s="92" t="s">
        <v>1812</v>
      </c>
      <c r="G749" s="93" t="s">
        <v>3466</v>
      </c>
      <c r="H749" s="93">
        <v>10000000</v>
      </c>
      <c r="I749" s="97">
        <v>42685</v>
      </c>
      <c r="J749" s="93" t="s">
        <v>3469</v>
      </c>
    </row>
    <row r="750" spans="2:10" x14ac:dyDescent="0.2">
      <c r="B750" s="89">
        <v>746</v>
      </c>
      <c r="C750" s="89">
        <v>312598</v>
      </c>
      <c r="D750" s="90">
        <v>1802431</v>
      </c>
      <c r="E750" s="91" t="s">
        <v>697</v>
      </c>
      <c r="F750" s="92" t="s">
        <v>1813</v>
      </c>
      <c r="G750" s="93" t="s">
        <v>3466</v>
      </c>
      <c r="H750" s="93">
        <v>112000000</v>
      </c>
      <c r="I750" s="97">
        <v>42685</v>
      </c>
      <c r="J750" s="93" t="s">
        <v>3469</v>
      </c>
    </row>
    <row r="751" spans="2:10" x14ac:dyDescent="0.2">
      <c r="B751" s="89">
        <v>747</v>
      </c>
      <c r="C751" s="89">
        <v>325996</v>
      </c>
      <c r="D751" s="90">
        <v>1808271</v>
      </c>
      <c r="E751" s="91" t="s">
        <v>697</v>
      </c>
      <c r="F751" s="92" t="s">
        <v>1814</v>
      </c>
      <c r="G751" s="93" t="s">
        <v>3466</v>
      </c>
      <c r="H751" s="93">
        <v>2950000</v>
      </c>
      <c r="I751" s="97">
        <v>42685</v>
      </c>
      <c r="J751" s="93" t="s">
        <v>3469</v>
      </c>
    </row>
    <row r="752" spans="2:10" x14ac:dyDescent="0.2">
      <c r="B752" s="89">
        <v>748</v>
      </c>
      <c r="C752" s="89">
        <v>324767</v>
      </c>
      <c r="D752" s="90">
        <v>1809876</v>
      </c>
      <c r="E752" s="91" t="s">
        <v>697</v>
      </c>
      <c r="F752" s="92" t="s">
        <v>1816</v>
      </c>
      <c r="G752" s="93" t="s">
        <v>3466</v>
      </c>
      <c r="H752" s="93">
        <v>2950000</v>
      </c>
      <c r="I752" s="97">
        <v>42685</v>
      </c>
      <c r="J752" s="93" t="s">
        <v>3469</v>
      </c>
    </row>
    <row r="753" spans="2:10" x14ac:dyDescent="0.2">
      <c r="B753" s="89">
        <v>749</v>
      </c>
      <c r="C753" s="89">
        <v>322864</v>
      </c>
      <c r="D753" s="90">
        <v>1803911</v>
      </c>
      <c r="E753" s="91" t="s">
        <v>697</v>
      </c>
      <c r="F753" s="92" t="s">
        <v>1817</v>
      </c>
      <c r="G753" s="93" t="s">
        <v>3466</v>
      </c>
      <c r="H753" s="93">
        <v>19480187</v>
      </c>
      <c r="I753" s="97">
        <v>42685</v>
      </c>
      <c r="J753" s="93" t="s">
        <v>3469</v>
      </c>
    </row>
    <row r="754" spans="2:10" x14ac:dyDescent="0.2">
      <c r="B754" s="89">
        <v>750</v>
      </c>
      <c r="C754" s="89">
        <v>324889</v>
      </c>
      <c r="D754" s="90">
        <v>1826772</v>
      </c>
      <c r="E754" s="91" t="s">
        <v>697</v>
      </c>
      <c r="F754" s="92" t="s">
        <v>1818</v>
      </c>
      <c r="G754" s="93" t="s">
        <v>3466</v>
      </c>
      <c r="H754" s="93">
        <v>6486727</v>
      </c>
      <c r="I754" s="97">
        <v>42685</v>
      </c>
      <c r="J754" s="93" t="s">
        <v>3469</v>
      </c>
    </row>
    <row r="755" spans="2:10" x14ac:dyDescent="0.2">
      <c r="B755" s="89">
        <v>751</v>
      </c>
      <c r="C755" s="89">
        <v>324483</v>
      </c>
      <c r="D755" s="90">
        <v>1819488</v>
      </c>
      <c r="E755" s="91" t="s">
        <v>697</v>
      </c>
      <c r="F755" s="92" t="s">
        <v>1819</v>
      </c>
      <c r="G755" s="93" t="s">
        <v>3466</v>
      </c>
      <c r="H755" s="93">
        <v>2949760</v>
      </c>
      <c r="I755" s="97">
        <v>42685</v>
      </c>
      <c r="J755" s="93" t="s">
        <v>3469</v>
      </c>
    </row>
    <row r="756" spans="2:10" x14ac:dyDescent="0.2">
      <c r="B756" s="89">
        <v>752</v>
      </c>
      <c r="C756" s="89">
        <v>316047</v>
      </c>
      <c r="D756" s="90">
        <v>1809070</v>
      </c>
      <c r="E756" s="91" t="s">
        <v>697</v>
      </c>
      <c r="F756" s="92" t="s">
        <v>1823</v>
      </c>
      <c r="G756" s="93" t="s">
        <v>3466</v>
      </c>
      <c r="H756" s="93">
        <v>10000000</v>
      </c>
      <c r="I756" s="97">
        <v>42685</v>
      </c>
      <c r="J756" s="93" t="s">
        <v>3469</v>
      </c>
    </row>
    <row r="757" spans="2:10" x14ac:dyDescent="0.2">
      <c r="B757" s="89">
        <v>753</v>
      </c>
      <c r="C757" s="89">
        <v>324559</v>
      </c>
      <c r="D757" s="90">
        <v>1826064</v>
      </c>
      <c r="E757" s="91" t="s">
        <v>697</v>
      </c>
      <c r="F757" s="92" t="s">
        <v>1824</v>
      </c>
      <c r="G757" s="93" t="s">
        <v>3466</v>
      </c>
      <c r="H757" s="93">
        <v>6492907</v>
      </c>
      <c r="I757" s="97">
        <v>42685</v>
      </c>
      <c r="J757" s="93" t="s">
        <v>3469</v>
      </c>
    </row>
    <row r="758" spans="2:10" x14ac:dyDescent="0.2">
      <c r="B758" s="89">
        <v>754</v>
      </c>
      <c r="C758" s="89">
        <v>324209</v>
      </c>
      <c r="D758" s="90">
        <v>1815990</v>
      </c>
      <c r="E758" s="91" t="s">
        <v>697</v>
      </c>
      <c r="F758" s="92" t="s">
        <v>1827</v>
      </c>
      <c r="G758" s="93" t="s">
        <v>3466</v>
      </c>
      <c r="H758" s="93">
        <v>2950000</v>
      </c>
      <c r="I758" s="97">
        <v>42685</v>
      </c>
      <c r="J758" s="93" t="s">
        <v>3469</v>
      </c>
    </row>
    <row r="759" spans="2:10" x14ac:dyDescent="0.2">
      <c r="B759" s="89">
        <v>755</v>
      </c>
      <c r="C759" s="89">
        <v>324606</v>
      </c>
      <c r="D759" s="90">
        <v>1820695</v>
      </c>
      <c r="E759" s="91" t="s">
        <v>697</v>
      </c>
      <c r="F759" s="92" t="s">
        <v>1829</v>
      </c>
      <c r="G759" s="93" t="s">
        <v>3466</v>
      </c>
      <c r="H759" s="93">
        <v>2949448</v>
      </c>
      <c r="I759" s="97">
        <v>42685</v>
      </c>
      <c r="J759" s="93" t="s">
        <v>3469</v>
      </c>
    </row>
    <row r="760" spans="2:10" x14ac:dyDescent="0.2">
      <c r="B760" s="89">
        <v>756</v>
      </c>
      <c r="C760" s="89">
        <v>324607</v>
      </c>
      <c r="D760" s="90">
        <v>1803036</v>
      </c>
      <c r="E760" s="91" t="s">
        <v>697</v>
      </c>
      <c r="F760" s="92" t="s">
        <v>1830</v>
      </c>
      <c r="G760" s="93" t="s">
        <v>3466</v>
      </c>
      <c r="H760" s="93">
        <v>1499497</v>
      </c>
      <c r="I760" s="97">
        <v>42685</v>
      </c>
      <c r="J760" s="93" t="s">
        <v>3469</v>
      </c>
    </row>
    <row r="761" spans="2:10" x14ac:dyDescent="0.2">
      <c r="B761" s="89">
        <v>757</v>
      </c>
      <c r="C761" s="89">
        <v>322557</v>
      </c>
      <c r="D761" s="90">
        <v>1802927</v>
      </c>
      <c r="E761" s="91" t="s">
        <v>697</v>
      </c>
      <c r="F761" s="92" t="s">
        <v>1831</v>
      </c>
      <c r="G761" s="93" t="s">
        <v>3466</v>
      </c>
      <c r="H761" s="93">
        <v>2950000</v>
      </c>
      <c r="I761" s="97">
        <v>42685</v>
      </c>
      <c r="J761" s="93" t="s">
        <v>3469</v>
      </c>
    </row>
    <row r="762" spans="2:10" x14ac:dyDescent="0.2">
      <c r="B762" s="89">
        <v>758</v>
      </c>
      <c r="C762" s="89">
        <v>324568</v>
      </c>
      <c r="D762" s="90">
        <v>1828796</v>
      </c>
      <c r="E762" s="91" t="s">
        <v>697</v>
      </c>
      <c r="F762" s="92" t="s">
        <v>1832</v>
      </c>
      <c r="G762" s="93" t="s">
        <v>3466</v>
      </c>
      <c r="H762" s="93">
        <v>6490246</v>
      </c>
      <c r="I762" s="97">
        <v>42685</v>
      </c>
      <c r="J762" s="93" t="s">
        <v>3469</v>
      </c>
    </row>
    <row r="763" spans="2:10" x14ac:dyDescent="0.2">
      <c r="B763" s="89">
        <v>759</v>
      </c>
      <c r="C763" s="89">
        <v>312126</v>
      </c>
      <c r="D763" s="90">
        <v>1830429</v>
      </c>
      <c r="E763" s="91" t="s">
        <v>697</v>
      </c>
      <c r="F763" s="92" t="s">
        <v>1834</v>
      </c>
      <c r="G763" s="93" t="s">
        <v>3466</v>
      </c>
      <c r="H763" s="93">
        <v>10000000</v>
      </c>
      <c r="I763" s="97">
        <v>42685</v>
      </c>
      <c r="J763" s="93" t="s">
        <v>3469</v>
      </c>
    </row>
    <row r="764" spans="2:10" x14ac:dyDescent="0.2">
      <c r="B764" s="89">
        <v>760</v>
      </c>
      <c r="C764" s="89">
        <v>324893</v>
      </c>
      <c r="D764" s="90">
        <v>1808013</v>
      </c>
      <c r="E764" s="91" t="s">
        <v>697</v>
      </c>
      <c r="F764" s="92" t="s">
        <v>1837</v>
      </c>
      <c r="G764" s="93" t="s">
        <v>3466</v>
      </c>
      <c r="H764" s="93">
        <v>2946524</v>
      </c>
      <c r="I764" s="97">
        <v>42685</v>
      </c>
      <c r="J764" s="93" t="s">
        <v>3469</v>
      </c>
    </row>
    <row r="765" spans="2:10" x14ac:dyDescent="0.2">
      <c r="B765" s="89">
        <v>761</v>
      </c>
      <c r="C765" s="89">
        <v>324466</v>
      </c>
      <c r="D765" s="90">
        <v>1829841</v>
      </c>
      <c r="E765" s="91" t="s">
        <v>697</v>
      </c>
      <c r="F765" s="92" t="s">
        <v>1838</v>
      </c>
      <c r="G765" s="93" t="s">
        <v>3466</v>
      </c>
      <c r="H765" s="93">
        <v>2950000</v>
      </c>
      <c r="I765" s="97">
        <v>42685</v>
      </c>
      <c r="J765" s="93" t="s">
        <v>3469</v>
      </c>
    </row>
    <row r="766" spans="2:10" x14ac:dyDescent="0.2">
      <c r="B766" s="89">
        <v>762</v>
      </c>
      <c r="C766" s="89">
        <v>322424</v>
      </c>
      <c r="D766" s="90">
        <v>1830906</v>
      </c>
      <c r="E766" s="91" t="s">
        <v>697</v>
      </c>
      <c r="F766" s="92" t="s">
        <v>1840</v>
      </c>
      <c r="G766" s="93" t="s">
        <v>3466</v>
      </c>
      <c r="H766" s="93">
        <v>6500000</v>
      </c>
      <c r="I766" s="97">
        <v>42685</v>
      </c>
      <c r="J766" s="93" t="s">
        <v>3469</v>
      </c>
    </row>
    <row r="767" spans="2:10" x14ac:dyDescent="0.2">
      <c r="B767" s="89">
        <v>763</v>
      </c>
      <c r="C767" s="89">
        <v>317816</v>
      </c>
      <c r="D767" s="90">
        <v>1824183</v>
      </c>
      <c r="E767" s="91" t="s">
        <v>697</v>
      </c>
      <c r="F767" s="92" t="s">
        <v>1841</v>
      </c>
      <c r="G767" s="93" t="s">
        <v>3466</v>
      </c>
      <c r="H767" s="93">
        <v>44000000</v>
      </c>
      <c r="I767" s="97">
        <v>42685</v>
      </c>
      <c r="J767" s="93" t="s">
        <v>3469</v>
      </c>
    </row>
    <row r="768" spans="2:10" x14ac:dyDescent="0.2">
      <c r="B768" s="89">
        <v>764</v>
      </c>
      <c r="C768" s="89">
        <v>324037</v>
      </c>
      <c r="D768" s="90">
        <v>1811156</v>
      </c>
      <c r="E768" s="91" t="s">
        <v>697</v>
      </c>
      <c r="F768" s="92" t="s">
        <v>1844</v>
      </c>
      <c r="G768" s="93" t="s">
        <v>3466</v>
      </c>
      <c r="H768" s="93">
        <v>6500000</v>
      </c>
      <c r="I768" s="97">
        <v>42685</v>
      </c>
      <c r="J768" s="93" t="s">
        <v>3469</v>
      </c>
    </row>
    <row r="769" spans="2:10" x14ac:dyDescent="0.2">
      <c r="B769" s="89">
        <v>765</v>
      </c>
      <c r="C769" s="89">
        <v>324817</v>
      </c>
      <c r="D769" s="90">
        <v>1811943</v>
      </c>
      <c r="E769" s="91" t="s">
        <v>697</v>
      </c>
      <c r="F769" s="92" t="s">
        <v>1846</v>
      </c>
      <c r="G769" s="93" t="s">
        <v>3466</v>
      </c>
      <c r="H769" s="93">
        <v>19999999</v>
      </c>
      <c r="I769" s="97">
        <v>42685</v>
      </c>
      <c r="J769" s="93" t="s">
        <v>3469</v>
      </c>
    </row>
    <row r="770" spans="2:10" x14ac:dyDescent="0.2">
      <c r="B770" s="89">
        <v>766</v>
      </c>
      <c r="C770" s="89">
        <v>324481</v>
      </c>
      <c r="D770" s="90">
        <v>1809724</v>
      </c>
      <c r="E770" s="91" t="s">
        <v>697</v>
      </c>
      <c r="F770" s="92" t="s">
        <v>1847</v>
      </c>
      <c r="G770" s="93" t="s">
        <v>3466</v>
      </c>
      <c r="H770" s="93">
        <v>10000000</v>
      </c>
      <c r="I770" s="97">
        <v>42685</v>
      </c>
      <c r="J770" s="93" t="s">
        <v>3469</v>
      </c>
    </row>
    <row r="771" spans="2:10" x14ac:dyDescent="0.2">
      <c r="B771" s="89">
        <v>767</v>
      </c>
      <c r="C771" s="89">
        <v>324608</v>
      </c>
      <c r="D771" s="90">
        <v>1829452</v>
      </c>
      <c r="E771" s="91" t="s">
        <v>697</v>
      </c>
      <c r="F771" s="92" t="s">
        <v>1848</v>
      </c>
      <c r="G771" s="93" t="s">
        <v>3466</v>
      </c>
      <c r="H771" s="93">
        <v>2949927</v>
      </c>
      <c r="I771" s="97">
        <v>42685</v>
      </c>
      <c r="J771" s="93" t="s">
        <v>3469</v>
      </c>
    </row>
    <row r="772" spans="2:10" x14ac:dyDescent="0.2">
      <c r="B772" s="89">
        <v>768</v>
      </c>
      <c r="C772" s="89">
        <v>316353</v>
      </c>
      <c r="D772" s="90">
        <v>1814997</v>
      </c>
      <c r="E772" s="91" t="s">
        <v>697</v>
      </c>
      <c r="F772" s="92" t="s">
        <v>1852</v>
      </c>
      <c r="G772" s="93" t="s">
        <v>3466</v>
      </c>
      <c r="H772" s="93">
        <v>2948244</v>
      </c>
      <c r="I772" s="97">
        <v>42685</v>
      </c>
      <c r="J772" s="93" t="s">
        <v>3469</v>
      </c>
    </row>
    <row r="773" spans="2:10" x14ac:dyDescent="0.2">
      <c r="B773" s="89">
        <v>769</v>
      </c>
      <c r="C773" s="89">
        <v>324791</v>
      </c>
      <c r="D773" s="90">
        <v>1830216</v>
      </c>
      <c r="E773" s="91" t="s">
        <v>697</v>
      </c>
      <c r="F773" s="92" t="s">
        <v>1853</v>
      </c>
      <c r="G773" s="93" t="s">
        <v>3466</v>
      </c>
      <c r="H773" s="93">
        <v>2949995</v>
      </c>
      <c r="I773" s="97">
        <v>42685</v>
      </c>
      <c r="J773" s="93" t="s">
        <v>3469</v>
      </c>
    </row>
    <row r="774" spans="2:10" x14ac:dyDescent="0.2">
      <c r="B774" s="89">
        <v>770</v>
      </c>
      <c r="C774" s="89">
        <v>324009</v>
      </c>
      <c r="D774" s="90">
        <v>1818032</v>
      </c>
      <c r="E774" s="91" t="s">
        <v>697</v>
      </c>
      <c r="F774" s="92" t="s">
        <v>1854</v>
      </c>
      <c r="G774" s="93" t="s">
        <v>3466</v>
      </c>
      <c r="H774" s="93">
        <v>2950000</v>
      </c>
      <c r="I774" s="97">
        <v>42685</v>
      </c>
      <c r="J774" s="93" t="s">
        <v>3469</v>
      </c>
    </row>
    <row r="775" spans="2:10" x14ac:dyDescent="0.2">
      <c r="B775" s="89">
        <v>771</v>
      </c>
      <c r="C775" s="89">
        <v>318202</v>
      </c>
      <c r="D775" s="90">
        <v>1821838</v>
      </c>
      <c r="E775" s="91" t="s">
        <v>697</v>
      </c>
      <c r="F775" s="92" t="s">
        <v>1855</v>
      </c>
      <c r="G775" s="93" t="s">
        <v>3466</v>
      </c>
      <c r="H775" s="93">
        <v>1499489</v>
      </c>
      <c r="I775" s="97">
        <v>42685</v>
      </c>
      <c r="J775" s="93" t="s">
        <v>3469</v>
      </c>
    </row>
    <row r="776" spans="2:10" x14ac:dyDescent="0.2">
      <c r="B776" s="89">
        <v>772</v>
      </c>
      <c r="C776" s="89">
        <v>324724</v>
      </c>
      <c r="D776" s="90">
        <v>1808226</v>
      </c>
      <c r="E776" s="91" t="s">
        <v>697</v>
      </c>
      <c r="F776" s="92" t="s">
        <v>1856</v>
      </c>
      <c r="G776" s="93" t="s">
        <v>3466</v>
      </c>
      <c r="H776" s="93">
        <v>2950000</v>
      </c>
      <c r="I776" s="97">
        <v>42685</v>
      </c>
      <c r="J776" s="93" t="s">
        <v>3469</v>
      </c>
    </row>
    <row r="777" spans="2:10" x14ac:dyDescent="0.2">
      <c r="B777" s="89">
        <v>773</v>
      </c>
      <c r="C777" s="89">
        <v>324242</v>
      </c>
      <c r="D777" s="90">
        <v>1812733</v>
      </c>
      <c r="E777" s="91" t="s">
        <v>697</v>
      </c>
      <c r="F777" s="92" t="s">
        <v>1857</v>
      </c>
      <c r="G777" s="93" t="s">
        <v>3466</v>
      </c>
      <c r="H777" s="93">
        <v>2950000</v>
      </c>
      <c r="I777" s="97">
        <v>42685</v>
      </c>
      <c r="J777" s="93" t="s">
        <v>3469</v>
      </c>
    </row>
    <row r="778" spans="2:10" x14ac:dyDescent="0.2">
      <c r="B778" s="89">
        <v>774</v>
      </c>
      <c r="C778" s="89">
        <v>315872</v>
      </c>
      <c r="D778" s="90">
        <v>1816887</v>
      </c>
      <c r="E778" s="91" t="s">
        <v>697</v>
      </c>
      <c r="F778" s="92" t="s">
        <v>1858</v>
      </c>
      <c r="G778" s="93" t="s">
        <v>3466</v>
      </c>
      <c r="H778" s="93">
        <v>9999980</v>
      </c>
      <c r="I778" s="97">
        <v>42685</v>
      </c>
      <c r="J778" s="93" t="s">
        <v>3469</v>
      </c>
    </row>
    <row r="779" spans="2:10" x14ac:dyDescent="0.2">
      <c r="B779" s="89">
        <v>775</v>
      </c>
      <c r="C779" s="89">
        <v>318257</v>
      </c>
      <c r="D779" s="90">
        <v>1829504</v>
      </c>
      <c r="E779" s="91" t="s">
        <v>697</v>
      </c>
      <c r="F779" s="92" t="s">
        <v>1861</v>
      </c>
      <c r="G779" s="93" t="s">
        <v>3466</v>
      </c>
      <c r="H779" s="93">
        <v>1500000</v>
      </c>
      <c r="I779" s="97">
        <v>42685</v>
      </c>
      <c r="J779" s="93" t="s">
        <v>3469</v>
      </c>
    </row>
    <row r="780" spans="2:10" x14ac:dyDescent="0.2">
      <c r="B780" s="89">
        <v>776</v>
      </c>
      <c r="C780" s="89">
        <v>324509</v>
      </c>
      <c r="D780" s="90">
        <v>1807977</v>
      </c>
      <c r="E780" s="91" t="s">
        <v>697</v>
      </c>
      <c r="F780" s="92" t="s">
        <v>1862</v>
      </c>
      <c r="G780" s="93" t="s">
        <v>3466</v>
      </c>
      <c r="H780" s="93">
        <v>2940990</v>
      </c>
      <c r="I780" s="97">
        <v>42685</v>
      </c>
      <c r="J780" s="93" t="s">
        <v>3469</v>
      </c>
    </row>
    <row r="781" spans="2:10" x14ac:dyDescent="0.2">
      <c r="B781" s="89">
        <v>777</v>
      </c>
      <c r="C781" s="89">
        <v>312307</v>
      </c>
      <c r="D781" s="90">
        <v>1806406</v>
      </c>
      <c r="E781" s="91" t="s">
        <v>697</v>
      </c>
      <c r="F781" s="92" t="s">
        <v>1865</v>
      </c>
      <c r="G781" s="93" t="s">
        <v>3466</v>
      </c>
      <c r="H781" s="93">
        <v>10000000</v>
      </c>
      <c r="I781" s="97">
        <v>42685</v>
      </c>
      <c r="J781" s="93" t="s">
        <v>3469</v>
      </c>
    </row>
    <row r="782" spans="2:10" x14ac:dyDescent="0.2">
      <c r="B782" s="89">
        <v>778</v>
      </c>
      <c r="C782" s="89">
        <v>318587</v>
      </c>
      <c r="D782" s="90">
        <v>1811679</v>
      </c>
      <c r="E782" s="91" t="s">
        <v>697</v>
      </c>
      <c r="F782" s="92" t="s">
        <v>1866</v>
      </c>
      <c r="G782" s="93" t="s">
        <v>3466</v>
      </c>
      <c r="H782" s="93">
        <v>44000000</v>
      </c>
      <c r="I782" s="97">
        <v>42685</v>
      </c>
      <c r="J782" s="93" t="s">
        <v>3469</v>
      </c>
    </row>
    <row r="783" spans="2:10" x14ac:dyDescent="0.2">
      <c r="B783" s="89">
        <v>779</v>
      </c>
      <c r="C783" s="89">
        <v>324576</v>
      </c>
      <c r="D783" s="90">
        <v>1810913</v>
      </c>
      <c r="E783" s="91" t="s">
        <v>697</v>
      </c>
      <c r="F783" s="92" t="s">
        <v>1867</v>
      </c>
      <c r="G783" s="93" t="s">
        <v>3466</v>
      </c>
      <c r="H783" s="93">
        <v>2950000</v>
      </c>
      <c r="I783" s="97">
        <v>42685</v>
      </c>
      <c r="J783" s="93" t="s">
        <v>3469</v>
      </c>
    </row>
    <row r="784" spans="2:10" x14ac:dyDescent="0.2">
      <c r="B784" s="89">
        <v>780</v>
      </c>
      <c r="C784" s="89">
        <v>324582</v>
      </c>
      <c r="D784" s="90">
        <v>1826620</v>
      </c>
      <c r="E784" s="91" t="s">
        <v>697</v>
      </c>
      <c r="F784" s="92" t="s">
        <v>1868</v>
      </c>
      <c r="G784" s="93" t="s">
        <v>3466</v>
      </c>
      <c r="H784" s="93">
        <v>6499860</v>
      </c>
      <c r="I784" s="97">
        <v>42685</v>
      </c>
      <c r="J784" s="93" t="s">
        <v>3469</v>
      </c>
    </row>
    <row r="785" spans="2:10" x14ac:dyDescent="0.2">
      <c r="B785" s="89">
        <v>781</v>
      </c>
      <c r="C785" s="89">
        <v>326135</v>
      </c>
      <c r="D785" s="90">
        <v>1832036</v>
      </c>
      <c r="E785" s="91" t="s">
        <v>697</v>
      </c>
      <c r="F785" s="92" t="s">
        <v>1871</v>
      </c>
      <c r="G785" s="93" t="s">
        <v>3466</v>
      </c>
      <c r="H785" s="93">
        <v>1500000</v>
      </c>
      <c r="I785" s="97">
        <v>42685</v>
      </c>
      <c r="J785" s="93" t="s">
        <v>3469</v>
      </c>
    </row>
    <row r="786" spans="2:10" x14ac:dyDescent="0.2">
      <c r="B786" s="89">
        <v>782</v>
      </c>
      <c r="C786" s="89">
        <v>325654</v>
      </c>
      <c r="D786" s="90">
        <v>1816911</v>
      </c>
      <c r="E786" s="91" t="s">
        <v>697</v>
      </c>
      <c r="F786" s="92" t="s">
        <v>1872</v>
      </c>
      <c r="G786" s="93" t="s">
        <v>3466</v>
      </c>
      <c r="H786" s="93">
        <v>1500000</v>
      </c>
      <c r="I786" s="97">
        <v>42685</v>
      </c>
      <c r="J786" s="93" t="s">
        <v>3469</v>
      </c>
    </row>
    <row r="787" spans="2:10" x14ac:dyDescent="0.2">
      <c r="B787" s="89">
        <v>783</v>
      </c>
      <c r="C787" s="89">
        <v>326101</v>
      </c>
      <c r="D787" s="90">
        <v>1820996</v>
      </c>
      <c r="E787" s="91" t="s">
        <v>697</v>
      </c>
      <c r="F787" s="92" t="s">
        <v>1875</v>
      </c>
      <c r="G787" s="93" t="s">
        <v>3466</v>
      </c>
      <c r="H787" s="93">
        <v>6500000</v>
      </c>
      <c r="I787" s="97">
        <v>42685</v>
      </c>
      <c r="J787" s="93" t="s">
        <v>3469</v>
      </c>
    </row>
    <row r="788" spans="2:10" x14ac:dyDescent="0.2">
      <c r="B788" s="89">
        <v>784</v>
      </c>
      <c r="C788" s="89">
        <v>324789</v>
      </c>
      <c r="D788" s="90">
        <v>1802574</v>
      </c>
      <c r="E788" s="91" t="s">
        <v>697</v>
      </c>
      <c r="F788" s="92" t="s">
        <v>1149</v>
      </c>
      <c r="G788" s="93" t="s">
        <v>3466</v>
      </c>
      <c r="H788" s="93">
        <v>2950000</v>
      </c>
      <c r="I788" s="97">
        <v>42685</v>
      </c>
      <c r="J788" s="93" t="s">
        <v>3469</v>
      </c>
    </row>
    <row r="789" spans="2:10" x14ac:dyDescent="0.2">
      <c r="B789" s="89">
        <v>785</v>
      </c>
      <c r="C789" s="89">
        <v>322120</v>
      </c>
      <c r="D789" s="90">
        <v>1809937</v>
      </c>
      <c r="E789" s="91" t="s">
        <v>697</v>
      </c>
      <c r="F789" s="92" t="s">
        <v>1150</v>
      </c>
      <c r="G789" s="93" t="s">
        <v>3466</v>
      </c>
      <c r="H789" s="93">
        <v>10000000</v>
      </c>
      <c r="I789" s="97">
        <v>42685</v>
      </c>
      <c r="J789" s="93" t="s">
        <v>3469</v>
      </c>
    </row>
    <row r="790" spans="2:10" x14ac:dyDescent="0.2">
      <c r="B790" s="89">
        <v>786</v>
      </c>
      <c r="C790" s="89">
        <v>324896</v>
      </c>
      <c r="D790" s="90">
        <v>1826596</v>
      </c>
      <c r="E790" s="91" t="s">
        <v>697</v>
      </c>
      <c r="F790" s="92" t="s">
        <v>1151</v>
      </c>
      <c r="G790" s="93" t="s">
        <v>3466</v>
      </c>
      <c r="H790" s="93">
        <v>2949861</v>
      </c>
      <c r="I790" s="97">
        <v>42685</v>
      </c>
      <c r="J790" s="93" t="s">
        <v>3469</v>
      </c>
    </row>
    <row r="791" spans="2:10" x14ac:dyDescent="0.2">
      <c r="B791" s="89">
        <v>787</v>
      </c>
      <c r="C791" s="89">
        <v>316650</v>
      </c>
      <c r="D791" s="90">
        <v>1819345</v>
      </c>
      <c r="E791" s="91" t="s">
        <v>697</v>
      </c>
      <c r="F791" s="92" t="s">
        <v>1153</v>
      </c>
      <c r="G791" s="93" t="s">
        <v>3466</v>
      </c>
      <c r="H791" s="93">
        <v>2950000</v>
      </c>
      <c r="I791" s="97">
        <v>42685</v>
      </c>
      <c r="J791" s="93" t="s">
        <v>3469</v>
      </c>
    </row>
    <row r="792" spans="2:10" x14ac:dyDescent="0.2">
      <c r="B792" s="89">
        <v>788</v>
      </c>
      <c r="C792" s="89">
        <v>324883</v>
      </c>
      <c r="D792" s="90">
        <v>1811147</v>
      </c>
      <c r="E792" s="91" t="s">
        <v>697</v>
      </c>
      <c r="F792" s="92" t="s">
        <v>1154</v>
      </c>
      <c r="G792" s="93" t="s">
        <v>3466</v>
      </c>
      <c r="H792" s="93">
        <v>2950000</v>
      </c>
      <c r="I792" s="97">
        <v>42685</v>
      </c>
      <c r="J792" s="93" t="s">
        <v>3469</v>
      </c>
    </row>
    <row r="793" spans="2:10" x14ac:dyDescent="0.2">
      <c r="B793" s="89">
        <v>789</v>
      </c>
      <c r="C793" s="89">
        <v>324861</v>
      </c>
      <c r="D793" s="90">
        <v>1805953</v>
      </c>
      <c r="E793" s="91" t="s">
        <v>697</v>
      </c>
      <c r="F793" s="92" t="s">
        <v>1155</v>
      </c>
      <c r="G793" s="93" t="s">
        <v>3466</v>
      </c>
      <c r="H793" s="93">
        <v>2950000</v>
      </c>
      <c r="I793" s="97">
        <v>42685</v>
      </c>
      <c r="J793" s="93" t="s">
        <v>3469</v>
      </c>
    </row>
    <row r="794" spans="2:10" x14ac:dyDescent="0.2">
      <c r="B794" s="89">
        <v>790</v>
      </c>
      <c r="C794" s="89">
        <v>324116</v>
      </c>
      <c r="D794" s="90">
        <v>1815486</v>
      </c>
      <c r="E794" s="91" t="s">
        <v>697</v>
      </c>
      <c r="F794" s="92" t="s">
        <v>1157</v>
      </c>
      <c r="G794" s="93" t="s">
        <v>3466</v>
      </c>
      <c r="H794" s="93">
        <v>1500000</v>
      </c>
      <c r="I794" s="97">
        <v>42685</v>
      </c>
      <c r="J794" s="93" t="s">
        <v>3469</v>
      </c>
    </row>
    <row r="795" spans="2:10" x14ac:dyDescent="0.2">
      <c r="B795" s="89">
        <v>791</v>
      </c>
      <c r="C795" s="89">
        <v>325848</v>
      </c>
      <c r="D795" s="90">
        <v>1804190</v>
      </c>
      <c r="E795" s="91" t="s">
        <v>697</v>
      </c>
      <c r="F795" s="92" t="s">
        <v>1159</v>
      </c>
      <c r="G795" s="93" t="s">
        <v>3466</v>
      </c>
      <c r="H795" s="93">
        <v>2950000</v>
      </c>
      <c r="I795" s="97">
        <v>42685</v>
      </c>
      <c r="J795" s="93" t="s">
        <v>3469</v>
      </c>
    </row>
    <row r="796" spans="2:10" x14ac:dyDescent="0.2">
      <c r="B796" s="89">
        <v>792</v>
      </c>
      <c r="C796" s="89">
        <v>323897</v>
      </c>
      <c r="D796" s="90">
        <v>1805740</v>
      </c>
      <c r="E796" s="91" t="s">
        <v>697</v>
      </c>
      <c r="F796" s="92" t="s">
        <v>1162</v>
      </c>
      <c r="G796" s="93" t="s">
        <v>3466</v>
      </c>
      <c r="H796" s="93">
        <v>2950000</v>
      </c>
      <c r="I796" s="97">
        <v>42685</v>
      </c>
      <c r="J796" s="93" t="s">
        <v>3469</v>
      </c>
    </row>
    <row r="797" spans="2:10" x14ac:dyDescent="0.2">
      <c r="B797" s="89">
        <v>793</v>
      </c>
      <c r="C797" s="89">
        <v>323364</v>
      </c>
      <c r="D797" s="90">
        <v>1826046</v>
      </c>
      <c r="E797" s="91" t="s">
        <v>697</v>
      </c>
      <c r="F797" s="92" t="s">
        <v>1543</v>
      </c>
      <c r="G797" s="93" t="s">
        <v>3466</v>
      </c>
      <c r="H797" s="93">
        <v>2950000</v>
      </c>
      <c r="I797" s="97">
        <v>42685</v>
      </c>
      <c r="J797" s="93" t="s">
        <v>3469</v>
      </c>
    </row>
    <row r="798" spans="2:10" x14ac:dyDescent="0.2">
      <c r="B798" s="89">
        <v>794</v>
      </c>
      <c r="C798" s="89">
        <v>325095</v>
      </c>
      <c r="D798" s="90">
        <v>1820109</v>
      </c>
      <c r="E798" s="91" t="s">
        <v>697</v>
      </c>
      <c r="F798" s="92" t="s">
        <v>1544</v>
      </c>
      <c r="G798" s="93" t="s">
        <v>3466</v>
      </c>
      <c r="H798" s="93">
        <v>9999015</v>
      </c>
      <c r="I798" s="97">
        <v>42685</v>
      </c>
      <c r="J798" s="93" t="s">
        <v>3469</v>
      </c>
    </row>
    <row r="799" spans="2:10" x14ac:dyDescent="0.2">
      <c r="B799" s="89">
        <v>795</v>
      </c>
      <c r="C799" s="89">
        <v>321934</v>
      </c>
      <c r="D799" s="90">
        <v>1829081</v>
      </c>
      <c r="E799" s="91" t="s">
        <v>697</v>
      </c>
      <c r="F799" s="92" t="s">
        <v>1545</v>
      </c>
      <c r="G799" s="93" t="s">
        <v>3466</v>
      </c>
      <c r="H799" s="93">
        <v>2950000</v>
      </c>
      <c r="I799" s="97">
        <v>42685</v>
      </c>
      <c r="J799" s="93" t="s">
        <v>3469</v>
      </c>
    </row>
    <row r="800" spans="2:10" x14ac:dyDescent="0.2">
      <c r="B800" s="89">
        <v>796</v>
      </c>
      <c r="C800" s="89">
        <v>311777</v>
      </c>
      <c r="D800" s="90">
        <v>1814021</v>
      </c>
      <c r="E800" s="91" t="s">
        <v>697</v>
      </c>
      <c r="F800" s="92" t="s">
        <v>2355</v>
      </c>
      <c r="G800" s="93" t="s">
        <v>3466</v>
      </c>
      <c r="H800" s="93">
        <v>20000000</v>
      </c>
      <c r="I800" s="97">
        <v>42685</v>
      </c>
      <c r="J800" s="93" t="s">
        <v>3469</v>
      </c>
    </row>
    <row r="801" spans="2:10" x14ac:dyDescent="0.2">
      <c r="B801" s="89">
        <v>797</v>
      </c>
      <c r="C801" s="89">
        <v>324782</v>
      </c>
      <c r="D801" s="90">
        <v>1803221</v>
      </c>
      <c r="E801" s="91" t="s">
        <v>697</v>
      </c>
      <c r="F801" s="92" t="s">
        <v>2356</v>
      </c>
      <c r="G801" s="93" t="s">
        <v>3466</v>
      </c>
      <c r="H801" s="93">
        <v>9997440</v>
      </c>
      <c r="I801" s="97">
        <v>42685</v>
      </c>
      <c r="J801" s="93" t="s">
        <v>3469</v>
      </c>
    </row>
    <row r="802" spans="2:10" x14ac:dyDescent="0.2">
      <c r="B802" s="89">
        <v>798</v>
      </c>
      <c r="C802" s="89">
        <v>318159</v>
      </c>
      <c r="D802" s="90">
        <v>1827289</v>
      </c>
      <c r="E802" s="91" t="s">
        <v>697</v>
      </c>
      <c r="F802" s="92" t="s">
        <v>2357</v>
      </c>
      <c r="G802" s="93" t="s">
        <v>3466</v>
      </c>
      <c r="H802" s="93">
        <v>2950000</v>
      </c>
      <c r="I802" s="97">
        <v>42685</v>
      </c>
      <c r="J802" s="93" t="s">
        <v>3469</v>
      </c>
    </row>
    <row r="803" spans="2:10" x14ac:dyDescent="0.2">
      <c r="B803" s="89">
        <v>799</v>
      </c>
      <c r="C803" s="89">
        <v>325027</v>
      </c>
      <c r="D803" s="90">
        <v>1817288</v>
      </c>
      <c r="E803" s="91" t="s">
        <v>697</v>
      </c>
      <c r="F803" s="92" t="s">
        <v>2358</v>
      </c>
      <c r="G803" s="93" t="s">
        <v>3466</v>
      </c>
      <c r="H803" s="93">
        <v>6499914</v>
      </c>
      <c r="I803" s="97">
        <v>42685</v>
      </c>
      <c r="J803" s="93" t="s">
        <v>3469</v>
      </c>
    </row>
    <row r="804" spans="2:10" x14ac:dyDescent="0.2">
      <c r="B804" s="89">
        <v>800</v>
      </c>
      <c r="C804" s="89">
        <v>316541</v>
      </c>
      <c r="D804" s="90">
        <v>1825423</v>
      </c>
      <c r="E804" s="91" t="s">
        <v>697</v>
      </c>
      <c r="F804" s="92" t="s">
        <v>2359</v>
      </c>
      <c r="G804" s="93" t="s">
        <v>3466</v>
      </c>
      <c r="H804" s="93">
        <v>2949950</v>
      </c>
      <c r="I804" s="97">
        <v>42685</v>
      </c>
      <c r="J804" s="93" t="s">
        <v>3469</v>
      </c>
    </row>
    <row r="805" spans="2:10" x14ac:dyDescent="0.2">
      <c r="B805" s="89">
        <v>801</v>
      </c>
      <c r="C805" s="89">
        <v>312220</v>
      </c>
      <c r="D805" s="90">
        <v>1830872</v>
      </c>
      <c r="E805" s="91" t="s">
        <v>697</v>
      </c>
      <c r="F805" s="92" t="s">
        <v>2361</v>
      </c>
      <c r="G805" s="93" t="s">
        <v>3466</v>
      </c>
      <c r="H805" s="93">
        <v>6500000</v>
      </c>
      <c r="I805" s="97">
        <v>42685</v>
      </c>
      <c r="J805" s="93" t="s">
        <v>3469</v>
      </c>
    </row>
    <row r="806" spans="2:10" x14ac:dyDescent="0.2">
      <c r="B806" s="89">
        <v>802</v>
      </c>
      <c r="C806" s="89">
        <v>324653</v>
      </c>
      <c r="D806" s="90">
        <v>1831875</v>
      </c>
      <c r="E806" s="91" t="s">
        <v>697</v>
      </c>
      <c r="F806" s="92" t="s">
        <v>2363</v>
      </c>
      <c r="G806" s="93" t="s">
        <v>3466</v>
      </c>
      <c r="H806" s="93">
        <v>2895000</v>
      </c>
      <c r="I806" s="97">
        <v>42685</v>
      </c>
      <c r="J806" s="93" t="s">
        <v>3469</v>
      </c>
    </row>
    <row r="807" spans="2:10" x14ac:dyDescent="0.2">
      <c r="B807" s="89">
        <v>803</v>
      </c>
      <c r="C807" s="89">
        <v>312440</v>
      </c>
      <c r="D807" s="90">
        <v>1815723</v>
      </c>
      <c r="E807" s="91" t="s">
        <v>697</v>
      </c>
      <c r="F807" s="92" t="s">
        <v>2364</v>
      </c>
      <c r="G807" s="93" t="s">
        <v>3466</v>
      </c>
      <c r="H807" s="93">
        <v>2950000</v>
      </c>
      <c r="I807" s="97">
        <v>42685</v>
      </c>
      <c r="J807" s="93" t="s">
        <v>3469</v>
      </c>
    </row>
    <row r="808" spans="2:10" x14ac:dyDescent="0.2">
      <c r="B808" s="89">
        <v>804</v>
      </c>
      <c r="C808" s="89">
        <v>317663</v>
      </c>
      <c r="D808" s="90">
        <v>1832832</v>
      </c>
      <c r="E808" s="91" t="s">
        <v>697</v>
      </c>
      <c r="F808" s="92" t="s">
        <v>2365</v>
      </c>
      <c r="G808" s="93" t="s">
        <v>3466</v>
      </c>
      <c r="H808" s="93">
        <v>2950000</v>
      </c>
      <c r="I808" s="97">
        <v>42685</v>
      </c>
      <c r="J808" s="93" t="s">
        <v>3469</v>
      </c>
    </row>
    <row r="809" spans="2:10" x14ac:dyDescent="0.2">
      <c r="B809" s="89">
        <v>805</v>
      </c>
      <c r="C809" s="89">
        <v>316290</v>
      </c>
      <c r="D809" s="90">
        <v>1803294</v>
      </c>
      <c r="E809" s="91" t="s">
        <v>697</v>
      </c>
      <c r="F809" s="92" t="s">
        <v>2367</v>
      </c>
      <c r="G809" s="93" t="s">
        <v>3466</v>
      </c>
      <c r="H809" s="93">
        <v>6499403</v>
      </c>
      <c r="I809" s="97">
        <v>42685</v>
      </c>
      <c r="J809" s="93" t="s">
        <v>3469</v>
      </c>
    </row>
    <row r="810" spans="2:10" x14ac:dyDescent="0.2">
      <c r="B810" s="89">
        <v>806</v>
      </c>
      <c r="C810" s="89">
        <v>323164</v>
      </c>
      <c r="D810" s="90">
        <v>1809283</v>
      </c>
      <c r="E810" s="91" t="s">
        <v>697</v>
      </c>
      <c r="F810" s="92" t="s">
        <v>2368</v>
      </c>
      <c r="G810" s="93" t="s">
        <v>3466</v>
      </c>
      <c r="H810" s="93">
        <v>2950000</v>
      </c>
      <c r="I810" s="97">
        <v>42685</v>
      </c>
      <c r="J810" s="93" t="s">
        <v>3469</v>
      </c>
    </row>
    <row r="811" spans="2:10" x14ac:dyDescent="0.2">
      <c r="B811" s="89">
        <v>807</v>
      </c>
      <c r="C811" s="89">
        <v>324512</v>
      </c>
      <c r="D811" s="90">
        <v>1829869</v>
      </c>
      <c r="E811" s="91" t="s">
        <v>697</v>
      </c>
      <c r="F811" s="92" t="s">
        <v>316</v>
      </c>
      <c r="G811" s="93" t="s">
        <v>3466</v>
      </c>
      <c r="H811" s="93">
        <v>2949169</v>
      </c>
      <c r="I811" s="97">
        <v>42685</v>
      </c>
      <c r="J811" s="93" t="s">
        <v>3469</v>
      </c>
    </row>
    <row r="812" spans="2:10" x14ac:dyDescent="0.2">
      <c r="B812" s="89">
        <v>808</v>
      </c>
      <c r="C812" s="89">
        <v>324411</v>
      </c>
      <c r="D812" s="90">
        <v>1824837</v>
      </c>
      <c r="E812" s="91" t="s">
        <v>697</v>
      </c>
      <c r="F812" s="92" t="s">
        <v>318</v>
      </c>
      <c r="G812" s="93" t="s">
        <v>3466</v>
      </c>
      <c r="H812" s="93">
        <v>2950000</v>
      </c>
      <c r="I812" s="97">
        <v>42685</v>
      </c>
      <c r="J812" s="93" t="s">
        <v>3469</v>
      </c>
    </row>
    <row r="813" spans="2:10" x14ac:dyDescent="0.2">
      <c r="B813" s="89">
        <v>809</v>
      </c>
      <c r="C813" s="89">
        <v>312379</v>
      </c>
      <c r="D813" s="90">
        <v>1817367</v>
      </c>
      <c r="E813" s="91" t="s">
        <v>697</v>
      </c>
      <c r="F813" s="92" t="s">
        <v>321</v>
      </c>
      <c r="G813" s="93" t="s">
        <v>3466</v>
      </c>
      <c r="H813" s="93">
        <v>19999985</v>
      </c>
      <c r="I813" s="97">
        <v>42685</v>
      </c>
      <c r="J813" s="93" t="s">
        <v>3469</v>
      </c>
    </row>
    <row r="814" spans="2:10" x14ac:dyDescent="0.2">
      <c r="B814" s="89">
        <v>810</v>
      </c>
      <c r="C814" s="89">
        <v>312438</v>
      </c>
      <c r="D814" s="90">
        <v>1802042</v>
      </c>
      <c r="E814" s="91" t="s">
        <v>697</v>
      </c>
      <c r="F814" s="92" t="s">
        <v>319</v>
      </c>
      <c r="G814" s="93" t="s">
        <v>3466</v>
      </c>
      <c r="H814" s="93">
        <v>6500000</v>
      </c>
      <c r="I814" s="97">
        <v>42685</v>
      </c>
      <c r="J814" s="93" t="s">
        <v>3469</v>
      </c>
    </row>
    <row r="815" spans="2:10" x14ac:dyDescent="0.2">
      <c r="B815" s="89">
        <v>811</v>
      </c>
      <c r="C815" s="89">
        <v>318392</v>
      </c>
      <c r="D815" s="90">
        <v>1824509</v>
      </c>
      <c r="E815" s="91" t="s">
        <v>697</v>
      </c>
      <c r="F815" s="92" t="s">
        <v>322</v>
      </c>
      <c r="G815" s="93" t="s">
        <v>3466</v>
      </c>
      <c r="H815" s="93">
        <v>10000000</v>
      </c>
      <c r="I815" s="97">
        <v>42685</v>
      </c>
      <c r="J815" s="93" t="s">
        <v>3469</v>
      </c>
    </row>
    <row r="816" spans="2:10" x14ac:dyDescent="0.2">
      <c r="B816" s="89">
        <v>812</v>
      </c>
      <c r="C816" s="89">
        <v>323232</v>
      </c>
      <c r="D816" s="90">
        <v>1823320</v>
      </c>
      <c r="E816" s="91" t="s">
        <v>697</v>
      </c>
      <c r="F816" s="92" t="s">
        <v>323</v>
      </c>
      <c r="G816" s="93" t="s">
        <v>3466</v>
      </c>
      <c r="H816" s="93">
        <v>6500000</v>
      </c>
      <c r="I816" s="97">
        <v>42685</v>
      </c>
      <c r="J816" s="93" t="s">
        <v>3469</v>
      </c>
    </row>
    <row r="817" spans="2:10" x14ac:dyDescent="0.2">
      <c r="B817" s="89">
        <v>813</v>
      </c>
      <c r="C817" s="89">
        <v>325871</v>
      </c>
      <c r="D817" s="90">
        <v>1803674</v>
      </c>
      <c r="E817" s="91" t="s">
        <v>697</v>
      </c>
      <c r="F817" s="92" t="s">
        <v>324</v>
      </c>
      <c r="G817" s="93" t="s">
        <v>3466</v>
      </c>
      <c r="H817" s="93">
        <v>2950000</v>
      </c>
      <c r="I817" s="97">
        <v>42685</v>
      </c>
      <c r="J817" s="93" t="s">
        <v>3469</v>
      </c>
    </row>
    <row r="818" spans="2:10" x14ac:dyDescent="0.2">
      <c r="B818" s="89">
        <v>814</v>
      </c>
      <c r="C818" s="89">
        <v>318114</v>
      </c>
      <c r="D818" s="90">
        <v>1802839</v>
      </c>
      <c r="E818" s="91" t="s">
        <v>697</v>
      </c>
      <c r="F818" s="92" t="s">
        <v>325</v>
      </c>
      <c r="G818" s="93" t="s">
        <v>3466</v>
      </c>
      <c r="H818" s="93">
        <v>6500000</v>
      </c>
      <c r="I818" s="97">
        <v>42685</v>
      </c>
      <c r="J818" s="93" t="s">
        <v>3469</v>
      </c>
    </row>
    <row r="819" spans="2:10" x14ac:dyDescent="0.2">
      <c r="B819" s="89">
        <v>815</v>
      </c>
      <c r="C819" s="89">
        <v>324759</v>
      </c>
      <c r="D819" s="90">
        <v>1826240</v>
      </c>
      <c r="E819" s="91" t="s">
        <v>697</v>
      </c>
      <c r="F819" s="92" t="s">
        <v>327</v>
      </c>
      <c r="G819" s="93" t="s">
        <v>3466</v>
      </c>
      <c r="H819" s="93">
        <v>2950000</v>
      </c>
      <c r="I819" s="97">
        <v>42685</v>
      </c>
      <c r="J819" s="93" t="s">
        <v>3469</v>
      </c>
    </row>
    <row r="820" spans="2:10" x14ac:dyDescent="0.2">
      <c r="B820" s="89">
        <v>816</v>
      </c>
      <c r="C820" s="89">
        <v>318272</v>
      </c>
      <c r="D820" s="90">
        <v>1831556</v>
      </c>
      <c r="E820" s="91" t="s">
        <v>697</v>
      </c>
      <c r="F820" s="92" t="s">
        <v>328</v>
      </c>
      <c r="G820" s="93" t="s">
        <v>3466</v>
      </c>
      <c r="H820" s="93">
        <v>1499922</v>
      </c>
      <c r="I820" s="97">
        <v>42685</v>
      </c>
      <c r="J820" s="93" t="s">
        <v>3469</v>
      </c>
    </row>
    <row r="821" spans="2:10" x14ac:dyDescent="0.2">
      <c r="B821" s="89">
        <v>817</v>
      </c>
      <c r="C821" s="89">
        <v>324904</v>
      </c>
      <c r="D821" s="90">
        <v>1809672</v>
      </c>
      <c r="E821" s="91" t="s">
        <v>697</v>
      </c>
      <c r="F821" s="92" t="s">
        <v>329</v>
      </c>
      <c r="G821" s="93" t="s">
        <v>3466</v>
      </c>
      <c r="H821" s="93">
        <v>2950000</v>
      </c>
      <c r="I821" s="97">
        <v>42685</v>
      </c>
      <c r="J821" s="93" t="s">
        <v>3469</v>
      </c>
    </row>
    <row r="822" spans="2:10" x14ac:dyDescent="0.2">
      <c r="B822" s="89">
        <v>818</v>
      </c>
      <c r="C822" s="89">
        <v>312205</v>
      </c>
      <c r="D822" s="90">
        <v>1810843</v>
      </c>
      <c r="E822" s="91" t="s">
        <v>697</v>
      </c>
      <c r="F822" s="92" t="s">
        <v>330</v>
      </c>
      <c r="G822" s="93" t="s">
        <v>3466</v>
      </c>
      <c r="H822" s="93">
        <v>9995878</v>
      </c>
      <c r="I822" s="97">
        <v>42685</v>
      </c>
      <c r="J822" s="93" t="s">
        <v>3469</v>
      </c>
    </row>
    <row r="823" spans="2:10" x14ac:dyDescent="0.2">
      <c r="B823" s="89">
        <v>819</v>
      </c>
      <c r="C823" s="89">
        <v>316241</v>
      </c>
      <c r="D823" s="90">
        <v>1822318</v>
      </c>
      <c r="E823" s="91" t="s">
        <v>697</v>
      </c>
      <c r="F823" s="92" t="s">
        <v>331</v>
      </c>
      <c r="G823" s="93" t="s">
        <v>3466</v>
      </c>
      <c r="H823" s="93">
        <v>6500000</v>
      </c>
      <c r="I823" s="97">
        <v>42685</v>
      </c>
      <c r="J823" s="93" t="s">
        <v>3469</v>
      </c>
    </row>
    <row r="824" spans="2:10" x14ac:dyDescent="0.2">
      <c r="B824" s="89">
        <v>820</v>
      </c>
      <c r="C824" s="89">
        <v>324181</v>
      </c>
      <c r="D824" s="90">
        <v>1819743</v>
      </c>
      <c r="E824" s="91" t="s">
        <v>697</v>
      </c>
      <c r="F824" s="92" t="s">
        <v>332</v>
      </c>
      <c r="G824" s="93" t="s">
        <v>3466</v>
      </c>
      <c r="H824" s="93">
        <v>6500000</v>
      </c>
      <c r="I824" s="97">
        <v>42685</v>
      </c>
      <c r="J824" s="93" t="s">
        <v>3469</v>
      </c>
    </row>
    <row r="825" spans="2:10" x14ac:dyDescent="0.2">
      <c r="B825" s="89">
        <v>821</v>
      </c>
      <c r="C825" s="89">
        <v>324459</v>
      </c>
      <c r="D825" s="90">
        <v>1822044</v>
      </c>
      <c r="E825" s="91" t="s">
        <v>697</v>
      </c>
      <c r="F825" s="92" t="s">
        <v>336</v>
      </c>
      <c r="G825" s="93" t="s">
        <v>3466</v>
      </c>
      <c r="H825" s="93">
        <v>2950000</v>
      </c>
      <c r="I825" s="97">
        <v>42685</v>
      </c>
      <c r="J825" s="93" t="s">
        <v>3469</v>
      </c>
    </row>
    <row r="826" spans="2:10" x14ac:dyDescent="0.2">
      <c r="B826" s="89">
        <v>822</v>
      </c>
      <c r="C826" s="89">
        <v>316469</v>
      </c>
      <c r="D826" s="90">
        <v>1817093</v>
      </c>
      <c r="E826" s="91" t="s">
        <v>697</v>
      </c>
      <c r="F826" s="92" t="s">
        <v>333</v>
      </c>
      <c r="G826" s="93" t="s">
        <v>3466</v>
      </c>
      <c r="H826" s="93">
        <v>1499235</v>
      </c>
      <c r="I826" s="97">
        <v>42685</v>
      </c>
      <c r="J826" s="93" t="s">
        <v>3469</v>
      </c>
    </row>
    <row r="827" spans="2:10" x14ac:dyDescent="0.2">
      <c r="B827" s="89">
        <v>823</v>
      </c>
      <c r="C827" s="89">
        <v>312229</v>
      </c>
      <c r="D827" s="90">
        <v>1812043</v>
      </c>
      <c r="E827" s="91" t="s">
        <v>697</v>
      </c>
      <c r="F827" s="92" t="s">
        <v>337</v>
      </c>
      <c r="G827" s="93" t="s">
        <v>3466</v>
      </c>
      <c r="H827" s="93">
        <v>10000000</v>
      </c>
      <c r="I827" s="97">
        <v>42685</v>
      </c>
      <c r="J827" s="93" t="s">
        <v>3469</v>
      </c>
    </row>
    <row r="828" spans="2:10" x14ac:dyDescent="0.2">
      <c r="B828" s="89">
        <v>824</v>
      </c>
      <c r="C828" s="89">
        <v>311789</v>
      </c>
      <c r="D828" s="90">
        <v>1813453</v>
      </c>
      <c r="E828" s="91" t="s">
        <v>697</v>
      </c>
      <c r="F828" s="92" t="s">
        <v>338</v>
      </c>
      <c r="G828" s="93" t="s">
        <v>3466</v>
      </c>
      <c r="H828" s="93">
        <v>2940990</v>
      </c>
      <c r="I828" s="97">
        <v>42685</v>
      </c>
      <c r="J828" s="93" t="s">
        <v>3469</v>
      </c>
    </row>
    <row r="829" spans="2:10" x14ac:dyDescent="0.2">
      <c r="B829" s="89">
        <v>825</v>
      </c>
      <c r="C829" s="89">
        <v>311810</v>
      </c>
      <c r="D829" s="90">
        <v>1807162</v>
      </c>
      <c r="E829" s="91" t="s">
        <v>697</v>
      </c>
      <c r="F829" s="92" t="s">
        <v>341</v>
      </c>
      <c r="G829" s="93" t="s">
        <v>3466</v>
      </c>
      <c r="H829" s="93">
        <v>2950000</v>
      </c>
      <c r="I829" s="97">
        <v>42685</v>
      </c>
      <c r="J829" s="93" t="s">
        <v>3469</v>
      </c>
    </row>
    <row r="830" spans="2:10" x14ac:dyDescent="0.2">
      <c r="B830" s="89">
        <v>826</v>
      </c>
      <c r="C830" s="89">
        <v>324856</v>
      </c>
      <c r="D830" s="90">
        <v>1823108</v>
      </c>
      <c r="E830" s="91" t="s">
        <v>697</v>
      </c>
      <c r="F830" s="92" t="s">
        <v>340</v>
      </c>
      <c r="G830" s="93" t="s">
        <v>3466</v>
      </c>
      <c r="H830" s="93">
        <v>6500000</v>
      </c>
      <c r="I830" s="97">
        <v>42685</v>
      </c>
      <c r="J830" s="93" t="s">
        <v>3469</v>
      </c>
    </row>
    <row r="831" spans="2:10" x14ac:dyDescent="0.2">
      <c r="B831" s="89">
        <v>827</v>
      </c>
      <c r="C831" s="89">
        <v>324558</v>
      </c>
      <c r="D831" s="90">
        <v>1814067</v>
      </c>
      <c r="E831" s="91" t="s">
        <v>697</v>
      </c>
      <c r="F831" s="92" t="s">
        <v>3168</v>
      </c>
      <c r="G831" s="93" t="s">
        <v>3466</v>
      </c>
      <c r="H831" s="93">
        <v>6500000</v>
      </c>
      <c r="I831" s="97">
        <v>42685</v>
      </c>
      <c r="J831" s="93" t="s">
        <v>3469</v>
      </c>
    </row>
    <row r="832" spans="2:10" x14ac:dyDescent="0.2">
      <c r="B832" s="89">
        <v>828</v>
      </c>
      <c r="C832" s="89">
        <v>324477</v>
      </c>
      <c r="D832" s="90">
        <v>1814988</v>
      </c>
      <c r="E832" s="91" t="s">
        <v>697</v>
      </c>
      <c r="F832" s="92" t="s">
        <v>3169</v>
      </c>
      <c r="G832" s="93" t="s">
        <v>3466</v>
      </c>
      <c r="H832" s="93">
        <v>9963596</v>
      </c>
      <c r="I832" s="97">
        <v>42685</v>
      </c>
      <c r="J832" s="93" t="s">
        <v>3469</v>
      </c>
    </row>
    <row r="833" spans="2:10" x14ac:dyDescent="0.2">
      <c r="B833" s="89">
        <v>829</v>
      </c>
      <c r="C833" s="89">
        <v>324871</v>
      </c>
      <c r="D833" s="90">
        <v>1813684</v>
      </c>
      <c r="E833" s="91" t="s">
        <v>697</v>
      </c>
      <c r="F833" s="92" t="s">
        <v>3170</v>
      </c>
      <c r="G833" s="93" t="s">
        <v>3466</v>
      </c>
      <c r="H833" s="93">
        <v>9999999</v>
      </c>
      <c r="I833" s="97">
        <v>42685</v>
      </c>
      <c r="J833" s="93" t="s">
        <v>3469</v>
      </c>
    </row>
    <row r="834" spans="2:10" x14ac:dyDescent="0.2">
      <c r="B834" s="89">
        <v>830</v>
      </c>
      <c r="C834" s="89">
        <v>315965</v>
      </c>
      <c r="D834" s="90">
        <v>1808882</v>
      </c>
      <c r="E834" s="91" t="s">
        <v>697</v>
      </c>
      <c r="F834" s="92" t="s">
        <v>3171</v>
      </c>
      <c r="G834" s="93" t="s">
        <v>3466</v>
      </c>
      <c r="H834" s="93">
        <v>9998795</v>
      </c>
      <c r="I834" s="97">
        <v>42685</v>
      </c>
      <c r="J834" s="93" t="s">
        <v>3469</v>
      </c>
    </row>
    <row r="835" spans="2:10" x14ac:dyDescent="0.2">
      <c r="B835" s="89">
        <v>831</v>
      </c>
      <c r="C835" s="89">
        <v>318296</v>
      </c>
      <c r="D835" s="90">
        <v>1806248</v>
      </c>
      <c r="E835" s="91" t="s">
        <v>697</v>
      </c>
      <c r="F835" s="92" t="s">
        <v>3173</v>
      </c>
      <c r="G835" s="93" t="s">
        <v>3466</v>
      </c>
      <c r="H835" s="93">
        <v>2950000</v>
      </c>
      <c r="I835" s="97">
        <v>42685</v>
      </c>
      <c r="J835" s="93" t="s">
        <v>3469</v>
      </c>
    </row>
    <row r="836" spans="2:10" x14ac:dyDescent="0.2">
      <c r="B836" s="89">
        <v>832</v>
      </c>
      <c r="C836" s="89">
        <v>312276</v>
      </c>
      <c r="D836" s="90">
        <v>1829896</v>
      </c>
      <c r="E836" s="91" t="s">
        <v>697</v>
      </c>
      <c r="F836" s="92" t="s">
        <v>3175</v>
      </c>
      <c r="G836" s="93" t="s">
        <v>3466</v>
      </c>
      <c r="H836" s="93">
        <v>2950000</v>
      </c>
      <c r="I836" s="97">
        <v>42685</v>
      </c>
      <c r="J836" s="93" t="s">
        <v>3469</v>
      </c>
    </row>
    <row r="837" spans="2:10" x14ac:dyDescent="0.2">
      <c r="B837" s="89">
        <v>833</v>
      </c>
      <c r="C837" s="89">
        <v>324570</v>
      </c>
      <c r="D837" s="90">
        <v>1815671</v>
      </c>
      <c r="E837" s="91" t="s">
        <v>697</v>
      </c>
      <c r="F837" s="92" t="s">
        <v>3176</v>
      </c>
      <c r="G837" s="93" t="s">
        <v>3466</v>
      </c>
      <c r="H837" s="93">
        <v>2950000</v>
      </c>
      <c r="I837" s="97">
        <v>42685</v>
      </c>
      <c r="J837" s="93" t="s">
        <v>3469</v>
      </c>
    </row>
    <row r="838" spans="2:10" x14ac:dyDescent="0.2">
      <c r="B838" s="89">
        <v>834</v>
      </c>
      <c r="C838" s="89">
        <v>322178</v>
      </c>
      <c r="D838" s="90">
        <v>1810311</v>
      </c>
      <c r="E838" s="91" t="s">
        <v>697</v>
      </c>
      <c r="F838" s="92" t="s">
        <v>3177</v>
      </c>
      <c r="G838" s="93" t="s">
        <v>3466</v>
      </c>
      <c r="H838" s="93">
        <v>2950000</v>
      </c>
      <c r="I838" s="97">
        <v>42685</v>
      </c>
      <c r="J838" s="93" t="s">
        <v>3469</v>
      </c>
    </row>
    <row r="839" spans="2:10" x14ac:dyDescent="0.2">
      <c r="B839" s="89">
        <v>835</v>
      </c>
      <c r="C839" s="89">
        <v>316078</v>
      </c>
      <c r="D839" s="90">
        <v>1807278</v>
      </c>
      <c r="E839" s="91" t="s">
        <v>697</v>
      </c>
      <c r="F839" s="92" t="s">
        <v>3178</v>
      </c>
      <c r="G839" s="93" t="s">
        <v>3466</v>
      </c>
      <c r="H839" s="93">
        <v>10000000</v>
      </c>
      <c r="I839" s="97">
        <v>42685</v>
      </c>
      <c r="J839" s="93" t="s">
        <v>3469</v>
      </c>
    </row>
    <row r="840" spans="2:10" x14ac:dyDescent="0.2">
      <c r="B840" s="89">
        <v>836</v>
      </c>
      <c r="C840" s="89">
        <v>312595</v>
      </c>
      <c r="D840" s="90">
        <v>1826073</v>
      </c>
      <c r="E840" s="91" t="s">
        <v>697</v>
      </c>
      <c r="F840" s="92" t="s">
        <v>3181</v>
      </c>
      <c r="G840" s="93" t="s">
        <v>3466</v>
      </c>
      <c r="H840" s="93">
        <v>19984067</v>
      </c>
      <c r="I840" s="97">
        <v>42685</v>
      </c>
      <c r="J840" s="93" t="s">
        <v>3469</v>
      </c>
    </row>
    <row r="841" spans="2:10" x14ac:dyDescent="0.2">
      <c r="B841" s="89">
        <v>837</v>
      </c>
      <c r="C841" s="89">
        <v>316102</v>
      </c>
      <c r="D841" s="90">
        <v>1817996</v>
      </c>
      <c r="E841" s="91" t="s">
        <v>697</v>
      </c>
      <c r="F841" s="92" t="s">
        <v>3182</v>
      </c>
      <c r="G841" s="93" t="s">
        <v>3466</v>
      </c>
      <c r="H841" s="93">
        <v>2949785</v>
      </c>
      <c r="I841" s="97">
        <v>42685</v>
      </c>
      <c r="J841" s="93" t="s">
        <v>3469</v>
      </c>
    </row>
    <row r="842" spans="2:10" x14ac:dyDescent="0.2">
      <c r="B842" s="89">
        <v>838</v>
      </c>
      <c r="C842" s="89">
        <v>323867</v>
      </c>
      <c r="D842" s="90">
        <v>1830881</v>
      </c>
      <c r="E842" s="91" t="s">
        <v>697</v>
      </c>
      <c r="F842" s="92" t="s">
        <v>3185</v>
      </c>
      <c r="G842" s="93" t="s">
        <v>3466</v>
      </c>
      <c r="H842" s="93">
        <v>44000000</v>
      </c>
      <c r="I842" s="97">
        <v>42685</v>
      </c>
      <c r="J842" s="93" t="s">
        <v>3469</v>
      </c>
    </row>
    <row r="843" spans="2:10" x14ac:dyDescent="0.2">
      <c r="B843" s="89">
        <v>839</v>
      </c>
      <c r="C843" s="89">
        <v>312135</v>
      </c>
      <c r="D843" s="90">
        <v>1828626</v>
      </c>
      <c r="E843" s="91" t="s">
        <v>697</v>
      </c>
      <c r="F843" s="92" t="s">
        <v>3186</v>
      </c>
      <c r="G843" s="93" t="s">
        <v>3466</v>
      </c>
      <c r="H843" s="93">
        <v>2950000</v>
      </c>
      <c r="I843" s="97">
        <v>42685</v>
      </c>
      <c r="J843" s="93" t="s">
        <v>3469</v>
      </c>
    </row>
    <row r="844" spans="2:10" x14ac:dyDescent="0.2">
      <c r="B844" s="89">
        <v>840</v>
      </c>
      <c r="C844" s="89">
        <v>324468</v>
      </c>
      <c r="D844" s="90">
        <v>1826806</v>
      </c>
      <c r="E844" s="91" t="s">
        <v>697</v>
      </c>
      <c r="F844" s="92" t="s">
        <v>3187</v>
      </c>
      <c r="G844" s="93" t="s">
        <v>3466</v>
      </c>
      <c r="H844" s="93">
        <v>6500000</v>
      </c>
      <c r="I844" s="97">
        <v>42685</v>
      </c>
      <c r="J844" s="93" t="s">
        <v>3469</v>
      </c>
    </row>
    <row r="845" spans="2:10" x14ac:dyDescent="0.2">
      <c r="B845" s="89">
        <v>841</v>
      </c>
      <c r="C845" s="89">
        <v>312432</v>
      </c>
      <c r="D845" s="90">
        <v>1810579</v>
      </c>
      <c r="E845" s="91" t="s">
        <v>697</v>
      </c>
      <c r="F845" s="92" t="s">
        <v>3189</v>
      </c>
      <c r="G845" s="93" t="s">
        <v>3466</v>
      </c>
      <c r="H845" s="93">
        <v>6500000</v>
      </c>
      <c r="I845" s="97">
        <v>42685</v>
      </c>
      <c r="J845" s="93" t="s">
        <v>3469</v>
      </c>
    </row>
    <row r="846" spans="2:10" x14ac:dyDescent="0.2">
      <c r="B846" s="89">
        <v>842</v>
      </c>
      <c r="C846" s="89">
        <v>323148</v>
      </c>
      <c r="D846" s="90">
        <v>1818883</v>
      </c>
      <c r="E846" s="91" t="s">
        <v>697</v>
      </c>
      <c r="F846" s="92" t="s">
        <v>3190</v>
      </c>
      <c r="G846" s="93" t="s">
        <v>3466</v>
      </c>
      <c r="H846" s="93">
        <v>6500000</v>
      </c>
      <c r="I846" s="97">
        <v>42685</v>
      </c>
      <c r="J846" s="93" t="s">
        <v>3469</v>
      </c>
    </row>
    <row r="847" spans="2:10" x14ac:dyDescent="0.2">
      <c r="B847" s="89">
        <v>843</v>
      </c>
      <c r="C847" s="89">
        <v>315956</v>
      </c>
      <c r="D847" s="90">
        <v>1809788</v>
      </c>
      <c r="E847" s="91" t="s">
        <v>697</v>
      </c>
      <c r="F847" s="92" t="s">
        <v>3191</v>
      </c>
      <c r="G847" s="93" t="s">
        <v>3466</v>
      </c>
      <c r="H847" s="93">
        <v>1497382</v>
      </c>
      <c r="I847" s="97">
        <v>42685</v>
      </c>
      <c r="J847" s="93" t="s">
        <v>3469</v>
      </c>
    </row>
    <row r="848" spans="2:10" x14ac:dyDescent="0.2">
      <c r="B848" s="89">
        <v>844</v>
      </c>
      <c r="C848" s="89">
        <v>324758</v>
      </c>
      <c r="D848" s="90">
        <v>1826763</v>
      </c>
      <c r="E848" s="91" t="s">
        <v>697</v>
      </c>
      <c r="F848" s="92" t="s">
        <v>3194</v>
      </c>
      <c r="G848" s="93" t="s">
        <v>3466</v>
      </c>
      <c r="H848" s="93">
        <v>9999980</v>
      </c>
      <c r="I848" s="97">
        <v>42685</v>
      </c>
      <c r="J848" s="93" t="s">
        <v>3469</v>
      </c>
    </row>
    <row r="849" spans="2:10" x14ac:dyDescent="0.2">
      <c r="B849" s="89">
        <v>845</v>
      </c>
      <c r="C849" s="89">
        <v>312273</v>
      </c>
      <c r="D849" s="90">
        <v>1830748</v>
      </c>
      <c r="E849" s="91" t="s">
        <v>697</v>
      </c>
      <c r="F849" s="92" t="s">
        <v>3195</v>
      </c>
      <c r="G849" s="93" t="s">
        <v>3466</v>
      </c>
      <c r="H849" s="93">
        <v>10000000</v>
      </c>
      <c r="I849" s="97">
        <v>42685</v>
      </c>
      <c r="J849" s="93" t="s">
        <v>3469</v>
      </c>
    </row>
    <row r="850" spans="2:10" x14ac:dyDescent="0.2">
      <c r="B850" s="89">
        <v>846</v>
      </c>
      <c r="C850" s="89">
        <v>312122</v>
      </c>
      <c r="D850" s="90">
        <v>1822983</v>
      </c>
      <c r="E850" s="91" t="s">
        <v>697</v>
      </c>
      <c r="F850" s="92" t="s">
        <v>3199</v>
      </c>
      <c r="G850" s="93" t="s">
        <v>3466</v>
      </c>
      <c r="H850" s="93">
        <v>10000000</v>
      </c>
      <c r="I850" s="97">
        <v>42685</v>
      </c>
      <c r="J850" s="93" t="s">
        <v>3469</v>
      </c>
    </row>
    <row r="851" spans="2:10" x14ac:dyDescent="0.2">
      <c r="B851" s="89">
        <v>847</v>
      </c>
      <c r="C851" s="89">
        <v>324474</v>
      </c>
      <c r="D851" s="90">
        <v>1816504</v>
      </c>
      <c r="E851" s="91" t="s">
        <v>697</v>
      </c>
      <c r="F851" s="92" t="s">
        <v>3201</v>
      </c>
      <c r="G851" s="93" t="s">
        <v>3466</v>
      </c>
      <c r="H851" s="93">
        <v>1500000</v>
      </c>
      <c r="I851" s="97">
        <v>42685</v>
      </c>
      <c r="J851" s="93" t="s">
        <v>3469</v>
      </c>
    </row>
    <row r="852" spans="2:10" x14ac:dyDescent="0.2">
      <c r="B852" s="89">
        <v>848</v>
      </c>
      <c r="C852" s="89">
        <v>312103</v>
      </c>
      <c r="D852" s="90">
        <v>1810223</v>
      </c>
      <c r="E852" s="91" t="s">
        <v>697</v>
      </c>
      <c r="F852" s="92" t="s">
        <v>3203</v>
      </c>
      <c r="G852" s="93" t="s">
        <v>3466</v>
      </c>
      <c r="H852" s="93">
        <v>2950096</v>
      </c>
      <c r="I852" s="97">
        <v>42685</v>
      </c>
      <c r="J852" s="93" t="s">
        <v>3469</v>
      </c>
    </row>
    <row r="853" spans="2:10" x14ac:dyDescent="0.2">
      <c r="B853" s="89">
        <v>849</v>
      </c>
      <c r="C853" s="89">
        <v>322579</v>
      </c>
      <c r="D853" s="90">
        <v>1817729</v>
      </c>
      <c r="E853" s="91" t="s">
        <v>697</v>
      </c>
      <c r="F853" s="92" t="s">
        <v>3204</v>
      </c>
      <c r="G853" s="93" t="s">
        <v>3466</v>
      </c>
      <c r="H853" s="93">
        <v>2950000</v>
      </c>
      <c r="I853" s="97">
        <v>42685</v>
      </c>
      <c r="J853" s="93" t="s">
        <v>3469</v>
      </c>
    </row>
    <row r="854" spans="2:10" x14ac:dyDescent="0.2">
      <c r="B854" s="89">
        <v>850</v>
      </c>
      <c r="C854" s="89">
        <v>324516</v>
      </c>
      <c r="D854" s="90">
        <v>1802440</v>
      </c>
      <c r="E854" s="91" t="s">
        <v>697</v>
      </c>
      <c r="F854" s="92" t="s">
        <v>3205</v>
      </c>
      <c r="G854" s="93" t="s">
        <v>3466</v>
      </c>
      <c r="H854" s="93">
        <v>1501678</v>
      </c>
      <c r="I854" s="97">
        <v>42685</v>
      </c>
      <c r="J854" s="93" t="s">
        <v>3469</v>
      </c>
    </row>
    <row r="855" spans="2:10" x14ac:dyDescent="0.2">
      <c r="B855" s="89">
        <v>851</v>
      </c>
      <c r="C855" s="89">
        <v>312180</v>
      </c>
      <c r="D855" s="90">
        <v>1827997</v>
      </c>
      <c r="E855" s="91" t="s">
        <v>697</v>
      </c>
      <c r="F855" s="92" t="s">
        <v>3207</v>
      </c>
      <c r="G855" s="93" t="s">
        <v>3466</v>
      </c>
      <c r="H855" s="93">
        <v>6496558</v>
      </c>
      <c r="I855" s="97">
        <v>42685</v>
      </c>
      <c r="J855" s="93" t="s">
        <v>3469</v>
      </c>
    </row>
    <row r="856" spans="2:10" x14ac:dyDescent="0.2">
      <c r="B856" s="89">
        <v>852</v>
      </c>
      <c r="C856" s="89">
        <v>311816</v>
      </c>
      <c r="D856" s="90">
        <v>1821254</v>
      </c>
      <c r="E856" s="91" t="s">
        <v>697</v>
      </c>
      <c r="F856" s="92" t="s">
        <v>3209</v>
      </c>
      <c r="G856" s="93" t="s">
        <v>3466</v>
      </c>
      <c r="H856" s="93">
        <v>20000000</v>
      </c>
      <c r="I856" s="97">
        <v>42685</v>
      </c>
      <c r="J856" s="93" t="s">
        <v>3469</v>
      </c>
    </row>
    <row r="857" spans="2:10" x14ac:dyDescent="0.2">
      <c r="B857" s="89">
        <v>853</v>
      </c>
      <c r="C857" s="89">
        <v>317956</v>
      </c>
      <c r="D857" s="90">
        <v>1819521</v>
      </c>
      <c r="E857" s="91" t="s">
        <v>697</v>
      </c>
      <c r="F857" s="92" t="s">
        <v>3212</v>
      </c>
      <c r="G857" s="93" t="s">
        <v>3466</v>
      </c>
      <c r="H857" s="93">
        <v>6460934</v>
      </c>
      <c r="I857" s="97">
        <v>42685</v>
      </c>
      <c r="J857" s="93" t="s">
        <v>3469</v>
      </c>
    </row>
    <row r="858" spans="2:10" x14ac:dyDescent="0.2">
      <c r="B858" s="89">
        <v>854</v>
      </c>
      <c r="C858" s="89">
        <v>317025</v>
      </c>
      <c r="D858" s="90">
        <v>1812335</v>
      </c>
      <c r="E858" s="91" t="s">
        <v>697</v>
      </c>
      <c r="F858" s="92" t="s">
        <v>3217</v>
      </c>
      <c r="G858" s="93" t="s">
        <v>3466</v>
      </c>
      <c r="H858" s="93">
        <v>6500000</v>
      </c>
      <c r="I858" s="97">
        <v>42685</v>
      </c>
      <c r="J858" s="93" t="s">
        <v>3469</v>
      </c>
    </row>
    <row r="859" spans="2:10" x14ac:dyDescent="0.2">
      <c r="B859" s="89">
        <v>855</v>
      </c>
      <c r="C859" s="89">
        <v>316476</v>
      </c>
      <c r="D859" s="90">
        <v>1834087</v>
      </c>
      <c r="E859" s="91" t="s">
        <v>697</v>
      </c>
      <c r="F859" s="92" t="s">
        <v>3218</v>
      </c>
      <c r="G859" s="93" t="s">
        <v>3466</v>
      </c>
      <c r="H859" s="93">
        <v>6500000</v>
      </c>
      <c r="I859" s="97">
        <v>42685</v>
      </c>
      <c r="J859" s="93" t="s">
        <v>3469</v>
      </c>
    </row>
    <row r="860" spans="2:10" x14ac:dyDescent="0.2">
      <c r="B860" s="89">
        <v>856</v>
      </c>
      <c r="C860" s="89">
        <v>326193</v>
      </c>
      <c r="D860" s="90">
        <v>1829878</v>
      </c>
      <c r="E860" s="91" t="s">
        <v>697</v>
      </c>
      <c r="F860" s="92" t="s">
        <v>1650</v>
      </c>
      <c r="G860" s="93" t="s">
        <v>3466</v>
      </c>
      <c r="H860" s="93">
        <v>19989637</v>
      </c>
      <c r="I860" s="97">
        <v>42685</v>
      </c>
      <c r="J860" s="93" t="s">
        <v>3469</v>
      </c>
    </row>
    <row r="861" spans="2:10" x14ac:dyDescent="0.2">
      <c r="B861" s="89">
        <v>857</v>
      </c>
      <c r="C861" s="89">
        <v>322450</v>
      </c>
      <c r="D861" s="90">
        <v>1805166</v>
      </c>
      <c r="E861" s="91" t="s">
        <v>697</v>
      </c>
      <c r="F861" s="92" t="s">
        <v>1651</v>
      </c>
      <c r="G861" s="93" t="s">
        <v>3466</v>
      </c>
      <c r="H861" s="93">
        <v>2950000</v>
      </c>
      <c r="I861" s="97">
        <v>42685</v>
      </c>
      <c r="J861" s="93" t="s">
        <v>3469</v>
      </c>
    </row>
    <row r="862" spans="2:10" x14ac:dyDescent="0.2">
      <c r="B862" s="89">
        <v>858</v>
      </c>
      <c r="C862" s="89">
        <v>312171</v>
      </c>
      <c r="D862" s="90">
        <v>1821537</v>
      </c>
      <c r="E862" s="91" t="s">
        <v>697</v>
      </c>
      <c r="F862" s="92" t="s">
        <v>1652</v>
      </c>
      <c r="G862" s="93" t="s">
        <v>3466</v>
      </c>
      <c r="H862" s="93">
        <v>10000000</v>
      </c>
      <c r="I862" s="97">
        <v>42685</v>
      </c>
      <c r="J862" s="93" t="s">
        <v>3469</v>
      </c>
    </row>
    <row r="863" spans="2:10" x14ac:dyDescent="0.2">
      <c r="B863" s="89">
        <v>859</v>
      </c>
      <c r="C863" s="89">
        <v>312157</v>
      </c>
      <c r="D863" s="90">
        <v>1831051</v>
      </c>
      <c r="E863" s="91" t="s">
        <v>697</v>
      </c>
      <c r="F863" s="92" t="s">
        <v>1663</v>
      </c>
      <c r="G863" s="93" t="s">
        <v>3466</v>
      </c>
      <c r="H863" s="93">
        <v>6499987</v>
      </c>
      <c r="I863" s="97">
        <v>42685</v>
      </c>
      <c r="J863" s="93" t="s">
        <v>3469</v>
      </c>
    </row>
    <row r="864" spans="2:10" x14ac:dyDescent="0.2">
      <c r="B864" s="89">
        <v>860</v>
      </c>
      <c r="C864" s="89">
        <v>311952</v>
      </c>
      <c r="D864" s="90">
        <v>1802884</v>
      </c>
      <c r="E864" s="91" t="s">
        <v>697</v>
      </c>
      <c r="F864" s="92" t="s">
        <v>1653</v>
      </c>
      <c r="G864" s="93" t="s">
        <v>3466</v>
      </c>
      <c r="H864" s="93">
        <v>6498844</v>
      </c>
      <c r="I864" s="97">
        <v>42685</v>
      </c>
      <c r="J864" s="93" t="s">
        <v>3469</v>
      </c>
    </row>
    <row r="865" spans="2:10" x14ac:dyDescent="0.2">
      <c r="B865" s="89">
        <v>861</v>
      </c>
      <c r="C865" s="89">
        <v>316490</v>
      </c>
      <c r="D865" s="90">
        <v>1809195</v>
      </c>
      <c r="E865" s="91" t="s">
        <v>697</v>
      </c>
      <c r="F865" s="92" t="s">
        <v>1664</v>
      </c>
      <c r="G865" s="93" t="s">
        <v>3466</v>
      </c>
      <c r="H865" s="93">
        <v>6500000</v>
      </c>
      <c r="I865" s="97">
        <v>42685</v>
      </c>
      <c r="J865" s="93" t="s">
        <v>3469</v>
      </c>
    </row>
    <row r="866" spans="2:10" x14ac:dyDescent="0.2">
      <c r="B866" s="89">
        <v>862</v>
      </c>
      <c r="C866" s="89">
        <v>312199</v>
      </c>
      <c r="D866" s="90">
        <v>1815334</v>
      </c>
      <c r="E866" s="91" t="s">
        <v>697</v>
      </c>
      <c r="F866" s="92" t="s">
        <v>1655</v>
      </c>
      <c r="G866" s="93" t="s">
        <v>3466</v>
      </c>
      <c r="H866" s="93">
        <v>6334238</v>
      </c>
      <c r="I866" s="97">
        <v>42685</v>
      </c>
      <c r="J866" s="93" t="s">
        <v>3469</v>
      </c>
    </row>
    <row r="867" spans="2:10" x14ac:dyDescent="0.2">
      <c r="B867" s="89">
        <v>863</v>
      </c>
      <c r="C867" s="89">
        <v>323755</v>
      </c>
      <c r="D867" s="90">
        <v>1830702</v>
      </c>
      <c r="E867" s="91" t="s">
        <v>697</v>
      </c>
      <c r="F867" s="92" t="s">
        <v>1657</v>
      </c>
      <c r="G867" s="93" t="s">
        <v>3466</v>
      </c>
      <c r="H867" s="93">
        <v>6500000</v>
      </c>
      <c r="I867" s="97">
        <v>42685</v>
      </c>
      <c r="J867" s="93" t="s">
        <v>3469</v>
      </c>
    </row>
    <row r="868" spans="2:10" x14ac:dyDescent="0.2">
      <c r="B868" s="89">
        <v>864</v>
      </c>
      <c r="C868" s="89">
        <v>324500</v>
      </c>
      <c r="D868" s="90">
        <v>1811633</v>
      </c>
      <c r="E868" s="91" t="s">
        <v>697</v>
      </c>
      <c r="F868" s="92" t="s">
        <v>1659</v>
      </c>
      <c r="G868" s="93" t="s">
        <v>3466</v>
      </c>
      <c r="H868" s="93">
        <v>6500000</v>
      </c>
      <c r="I868" s="97">
        <v>42685</v>
      </c>
      <c r="J868" s="93" t="s">
        <v>3469</v>
      </c>
    </row>
    <row r="869" spans="2:10" x14ac:dyDescent="0.2">
      <c r="B869" s="89">
        <v>865</v>
      </c>
      <c r="C869" s="89">
        <v>324470</v>
      </c>
      <c r="D869" s="90">
        <v>1812104</v>
      </c>
      <c r="E869" s="91" t="s">
        <v>697</v>
      </c>
      <c r="F869" s="92" t="s">
        <v>1661</v>
      </c>
      <c r="G869" s="93" t="s">
        <v>3466</v>
      </c>
      <c r="H869" s="93">
        <v>6499999</v>
      </c>
      <c r="I869" s="97">
        <v>42685</v>
      </c>
      <c r="J869" s="93" t="s">
        <v>3469</v>
      </c>
    </row>
    <row r="870" spans="2:10" x14ac:dyDescent="0.2">
      <c r="B870" s="89">
        <v>866</v>
      </c>
      <c r="C870" s="89">
        <v>324913</v>
      </c>
      <c r="D870" s="90">
        <v>1802246</v>
      </c>
      <c r="E870" s="91" t="s">
        <v>697</v>
      </c>
      <c r="F870" s="92" t="s">
        <v>1665</v>
      </c>
      <c r="G870" s="93" t="s">
        <v>3466</v>
      </c>
      <c r="H870" s="93">
        <v>10000000</v>
      </c>
      <c r="I870" s="97">
        <v>42685</v>
      </c>
      <c r="J870" s="93" t="s">
        <v>3469</v>
      </c>
    </row>
    <row r="871" spans="2:10" x14ac:dyDescent="0.2">
      <c r="B871" s="89">
        <v>867</v>
      </c>
      <c r="C871" s="89">
        <v>312278</v>
      </c>
      <c r="D871" s="90">
        <v>1826000</v>
      </c>
      <c r="E871" s="91" t="s">
        <v>697</v>
      </c>
      <c r="F871" s="92" t="s">
        <v>1666</v>
      </c>
      <c r="G871" s="93" t="s">
        <v>3466</v>
      </c>
      <c r="H871" s="93">
        <v>6500000</v>
      </c>
      <c r="I871" s="97">
        <v>42685</v>
      </c>
      <c r="J871" s="93" t="s">
        <v>3469</v>
      </c>
    </row>
    <row r="872" spans="2:10" x14ac:dyDescent="0.2">
      <c r="B872" s="89">
        <v>868</v>
      </c>
      <c r="C872" s="89">
        <v>324511</v>
      </c>
      <c r="D872" s="90">
        <v>1818430</v>
      </c>
      <c r="E872" s="91" t="s">
        <v>697</v>
      </c>
      <c r="F872" s="92" t="s">
        <v>1667</v>
      </c>
      <c r="G872" s="93" t="s">
        <v>3466</v>
      </c>
      <c r="H872" s="93">
        <v>1499998</v>
      </c>
      <c r="I872" s="97">
        <v>42685</v>
      </c>
      <c r="J872" s="93" t="s">
        <v>3469</v>
      </c>
    </row>
    <row r="873" spans="2:10" x14ac:dyDescent="0.2">
      <c r="B873" s="89">
        <v>869</v>
      </c>
      <c r="C873" s="89">
        <v>312375</v>
      </c>
      <c r="D873" s="90">
        <v>1826426</v>
      </c>
      <c r="E873" s="91" t="s">
        <v>697</v>
      </c>
      <c r="F873" s="92" t="s">
        <v>1668</v>
      </c>
      <c r="G873" s="93" t="s">
        <v>3466</v>
      </c>
      <c r="H873" s="93">
        <v>112000000</v>
      </c>
      <c r="I873" s="97">
        <v>42685</v>
      </c>
      <c r="J873" s="93" t="s">
        <v>3469</v>
      </c>
    </row>
    <row r="874" spans="2:10" x14ac:dyDescent="0.2">
      <c r="B874" s="89">
        <v>870</v>
      </c>
      <c r="C874" s="89">
        <v>316260</v>
      </c>
      <c r="D874" s="90">
        <v>1807940</v>
      </c>
      <c r="E874" s="91" t="s">
        <v>697</v>
      </c>
      <c r="F874" s="92" t="s">
        <v>1669</v>
      </c>
      <c r="G874" s="93" t="s">
        <v>3466</v>
      </c>
      <c r="H874" s="93">
        <v>2950000</v>
      </c>
      <c r="I874" s="97">
        <v>42685</v>
      </c>
      <c r="J874" s="93" t="s">
        <v>3469</v>
      </c>
    </row>
    <row r="875" spans="2:10" x14ac:dyDescent="0.2">
      <c r="B875" s="89">
        <v>871</v>
      </c>
      <c r="C875" s="89">
        <v>317439</v>
      </c>
      <c r="D875" s="90">
        <v>1803142</v>
      </c>
      <c r="E875" s="91" t="s">
        <v>697</v>
      </c>
      <c r="F875" s="92" t="s">
        <v>1670</v>
      </c>
      <c r="G875" s="93" t="s">
        <v>3466</v>
      </c>
      <c r="H875" s="93">
        <v>9994999</v>
      </c>
      <c r="I875" s="97">
        <v>42685</v>
      </c>
      <c r="J875" s="93" t="s">
        <v>3469</v>
      </c>
    </row>
    <row r="876" spans="2:10" x14ac:dyDescent="0.2">
      <c r="B876" s="89">
        <v>872</v>
      </c>
      <c r="C876" s="89">
        <v>324484</v>
      </c>
      <c r="D876" s="90">
        <v>1821643</v>
      </c>
      <c r="E876" s="91" t="s">
        <v>697</v>
      </c>
      <c r="F876" s="92" t="s">
        <v>1672</v>
      </c>
      <c r="G876" s="93" t="s">
        <v>3466</v>
      </c>
      <c r="H876" s="93">
        <v>2950000</v>
      </c>
      <c r="I876" s="97">
        <v>42685</v>
      </c>
      <c r="J876" s="93" t="s">
        <v>3469</v>
      </c>
    </row>
    <row r="877" spans="2:10" x14ac:dyDescent="0.2">
      <c r="B877" s="89">
        <v>873</v>
      </c>
      <c r="C877" s="89">
        <v>316154</v>
      </c>
      <c r="D877" s="90">
        <v>1904561</v>
      </c>
      <c r="E877" s="91" t="s">
        <v>408</v>
      </c>
      <c r="F877" s="92" t="s">
        <v>116</v>
      </c>
      <c r="G877" s="93" t="s">
        <v>3466</v>
      </c>
      <c r="H877" s="93">
        <v>10000000</v>
      </c>
      <c r="I877" s="97">
        <v>42685</v>
      </c>
      <c r="J877" s="93" t="s">
        <v>3469</v>
      </c>
    </row>
    <row r="878" spans="2:10" x14ac:dyDescent="0.2">
      <c r="B878" s="89">
        <v>874</v>
      </c>
      <c r="C878" s="89">
        <v>317059</v>
      </c>
      <c r="D878" s="90">
        <v>1907302</v>
      </c>
      <c r="E878" s="91" t="s">
        <v>408</v>
      </c>
      <c r="F878" s="92" t="s">
        <v>1673</v>
      </c>
      <c r="G878" s="93" t="s">
        <v>3466</v>
      </c>
      <c r="H878" s="93">
        <v>10000000</v>
      </c>
      <c r="I878" s="97">
        <v>42685</v>
      </c>
      <c r="J878" s="93" t="s">
        <v>3469</v>
      </c>
    </row>
    <row r="879" spans="2:10" x14ac:dyDescent="0.2">
      <c r="B879" s="89">
        <v>875</v>
      </c>
      <c r="C879" s="89">
        <v>323784</v>
      </c>
      <c r="D879" s="90">
        <v>1931307</v>
      </c>
      <c r="E879" s="91" t="s">
        <v>408</v>
      </c>
      <c r="F879" s="92" t="s">
        <v>1674</v>
      </c>
      <c r="G879" s="93" t="s">
        <v>3466</v>
      </c>
      <c r="H879" s="93">
        <v>6499301</v>
      </c>
      <c r="I879" s="97">
        <v>42685</v>
      </c>
      <c r="J879" s="93" t="s">
        <v>3469</v>
      </c>
    </row>
    <row r="880" spans="2:10" x14ac:dyDescent="0.2">
      <c r="B880" s="89">
        <v>876</v>
      </c>
      <c r="C880" s="89">
        <v>316584</v>
      </c>
      <c r="D880" s="90">
        <v>1930526</v>
      </c>
      <c r="E880" s="91" t="s">
        <v>408</v>
      </c>
      <c r="F880" s="92" t="s">
        <v>1676</v>
      </c>
      <c r="G880" s="93" t="s">
        <v>3466</v>
      </c>
      <c r="H880" s="93">
        <v>19997716</v>
      </c>
      <c r="I880" s="97">
        <v>42685</v>
      </c>
      <c r="J880" s="93" t="s">
        <v>3469</v>
      </c>
    </row>
    <row r="881" spans="2:10" x14ac:dyDescent="0.2">
      <c r="B881" s="89">
        <v>877</v>
      </c>
      <c r="C881" s="89">
        <v>318648</v>
      </c>
      <c r="D881" s="90">
        <v>1907339</v>
      </c>
      <c r="E881" s="91" t="s">
        <v>408</v>
      </c>
      <c r="F881" s="92" t="s">
        <v>115</v>
      </c>
      <c r="G881" s="93" t="s">
        <v>3466</v>
      </c>
      <c r="H881" s="93">
        <v>6498989</v>
      </c>
      <c r="I881" s="97">
        <v>42685</v>
      </c>
      <c r="J881" s="93" t="s">
        <v>3469</v>
      </c>
    </row>
    <row r="882" spans="2:10" x14ac:dyDescent="0.2">
      <c r="B882" s="89">
        <v>878</v>
      </c>
      <c r="C882" s="89">
        <v>324454</v>
      </c>
      <c r="D882" s="90">
        <v>1903267</v>
      </c>
      <c r="E882" s="91" t="s">
        <v>408</v>
      </c>
      <c r="F882" s="92" t="s">
        <v>216</v>
      </c>
      <c r="G882" s="93" t="s">
        <v>3466</v>
      </c>
      <c r="H882" s="93">
        <v>10000000</v>
      </c>
      <c r="I882" s="97">
        <v>42685</v>
      </c>
      <c r="J882" s="93" t="s">
        <v>3469</v>
      </c>
    </row>
    <row r="883" spans="2:10" x14ac:dyDescent="0.2">
      <c r="B883" s="89">
        <v>879</v>
      </c>
      <c r="C883" s="89">
        <v>324499</v>
      </c>
      <c r="D883" s="90">
        <v>1929513</v>
      </c>
      <c r="E883" s="91" t="s">
        <v>408</v>
      </c>
      <c r="F883" s="92" t="s">
        <v>218</v>
      </c>
      <c r="G883" s="93" t="s">
        <v>3466</v>
      </c>
      <c r="H883" s="93">
        <v>10000000</v>
      </c>
      <c r="I883" s="97">
        <v>42685</v>
      </c>
      <c r="J883" s="93" t="s">
        <v>3469</v>
      </c>
    </row>
    <row r="884" spans="2:10" x14ac:dyDescent="0.2">
      <c r="B884" s="89">
        <v>880</v>
      </c>
      <c r="C884" s="89">
        <v>324416</v>
      </c>
      <c r="D884" s="90">
        <v>1907287</v>
      </c>
      <c r="E884" s="91" t="s">
        <v>408</v>
      </c>
      <c r="F884" s="92" t="s">
        <v>219</v>
      </c>
      <c r="G884" s="93" t="s">
        <v>3466</v>
      </c>
      <c r="H884" s="93">
        <v>2950000</v>
      </c>
      <c r="I884" s="97">
        <v>42685</v>
      </c>
      <c r="J884" s="93" t="s">
        <v>3469</v>
      </c>
    </row>
    <row r="885" spans="2:10" x14ac:dyDescent="0.2">
      <c r="B885" s="89">
        <v>881</v>
      </c>
      <c r="C885" s="89">
        <v>324730</v>
      </c>
      <c r="D885" s="90">
        <v>1906327</v>
      </c>
      <c r="E885" s="91" t="s">
        <v>408</v>
      </c>
      <c r="F885" s="92" t="s">
        <v>222</v>
      </c>
      <c r="G885" s="93" t="s">
        <v>3466</v>
      </c>
      <c r="H885" s="93">
        <v>6500000</v>
      </c>
      <c r="I885" s="97">
        <v>42685</v>
      </c>
      <c r="J885" s="93" t="s">
        <v>3469</v>
      </c>
    </row>
    <row r="886" spans="2:10" x14ac:dyDescent="0.2">
      <c r="B886" s="89">
        <v>882</v>
      </c>
      <c r="C886" s="89">
        <v>312309</v>
      </c>
      <c r="D886" s="90">
        <v>1929902</v>
      </c>
      <c r="E886" s="91" t="s">
        <v>408</v>
      </c>
      <c r="F886" s="92" t="s">
        <v>223</v>
      </c>
      <c r="G886" s="93" t="s">
        <v>3466</v>
      </c>
      <c r="H886" s="93">
        <v>1498613</v>
      </c>
      <c r="I886" s="97">
        <v>42685</v>
      </c>
      <c r="J886" s="93" t="s">
        <v>3469</v>
      </c>
    </row>
    <row r="887" spans="2:10" x14ac:dyDescent="0.2">
      <c r="B887" s="89">
        <v>883</v>
      </c>
      <c r="C887" s="89">
        <v>311861</v>
      </c>
      <c r="D887" s="90">
        <v>1923922</v>
      </c>
      <c r="E887" s="91" t="s">
        <v>408</v>
      </c>
      <c r="F887" s="92" t="s">
        <v>224</v>
      </c>
      <c r="G887" s="93" t="s">
        <v>3466</v>
      </c>
      <c r="H887" s="93">
        <v>2950000</v>
      </c>
      <c r="I887" s="97">
        <v>42685</v>
      </c>
      <c r="J887" s="93" t="s">
        <v>3469</v>
      </c>
    </row>
    <row r="888" spans="2:10" x14ac:dyDescent="0.2">
      <c r="B888" s="89">
        <v>884</v>
      </c>
      <c r="C888" s="89">
        <v>323904</v>
      </c>
      <c r="D888" s="90">
        <v>1922813</v>
      </c>
      <c r="E888" s="91" t="s">
        <v>408</v>
      </c>
      <c r="F888" s="92" t="s">
        <v>225</v>
      </c>
      <c r="G888" s="93" t="s">
        <v>3466</v>
      </c>
      <c r="H888" s="93">
        <v>10000000</v>
      </c>
      <c r="I888" s="97">
        <v>42685</v>
      </c>
      <c r="J888" s="93" t="s">
        <v>3469</v>
      </c>
    </row>
    <row r="889" spans="2:10" x14ac:dyDescent="0.2">
      <c r="B889" s="89">
        <v>885</v>
      </c>
      <c r="C889" s="89">
        <v>324463</v>
      </c>
      <c r="D889" s="90">
        <v>1926417</v>
      </c>
      <c r="E889" s="91" t="s">
        <v>408</v>
      </c>
      <c r="F889" s="92" t="s">
        <v>226</v>
      </c>
      <c r="G889" s="93" t="s">
        <v>3466</v>
      </c>
      <c r="H889" s="93">
        <v>6500000</v>
      </c>
      <c r="I889" s="97">
        <v>42685</v>
      </c>
      <c r="J889" s="93" t="s">
        <v>3469</v>
      </c>
    </row>
    <row r="890" spans="2:10" x14ac:dyDescent="0.2">
      <c r="B890" s="89">
        <v>886</v>
      </c>
      <c r="C890" s="89">
        <v>317519</v>
      </c>
      <c r="D890" s="90">
        <v>1924129</v>
      </c>
      <c r="E890" s="91" t="s">
        <v>408</v>
      </c>
      <c r="F890" s="92" t="s">
        <v>227</v>
      </c>
      <c r="G890" s="93" t="s">
        <v>3466</v>
      </c>
      <c r="H890" s="93">
        <v>9997440</v>
      </c>
      <c r="I890" s="97">
        <v>42685</v>
      </c>
      <c r="J890" s="93" t="s">
        <v>3469</v>
      </c>
    </row>
    <row r="891" spans="2:10" x14ac:dyDescent="0.2">
      <c r="B891" s="89">
        <v>887</v>
      </c>
      <c r="C891" s="89">
        <v>311974</v>
      </c>
      <c r="D891" s="90">
        <v>1905838</v>
      </c>
      <c r="E891" s="91" t="s">
        <v>408</v>
      </c>
      <c r="F891" s="92" t="s">
        <v>229</v>
      </c>
      <c r="G891" s="93" t="s">
        <v>3466</v>
      </c>
      <c r="H891" s="93">
        <v>181000000</v>
      </c>
      <c r="I891" s="97">
        <v>42685</v>
      </c>
      <c r="J891" s="93" t="s">
        <v>3469</v>
      </c>
    </row>
    <row r="892" spans="2:10" x14ac:dyDescent="0.2">
      <c r="B892" s="89">
        <v>888</v>
      </c>
      <c r="C892" s="89">
        <v>324480</v>
      </c>
      <c r="D892" s="90">
        <v>1903072</v>
      </c>
      <c r="E892" s="91" t="s">
        <v>408</v>
      </c>
      <c r="F892" s="92" t="s">
        <v>230</v>
      </c>
      <c r="G892" s="93" t="s">
        <v>3466</v>
      </c>
      <c r="H892" s="93">
        <v>2950000</v>
      </c>
      <c r="I892" s="97">
        <v>42685</v>
      </c>
      <c r="J892" s="93" t="s">
        <v>3469</v>
      </c>
    </row>
    <row r="893" spans="2:10" x14ac:dyDescent="0.2">
      <c r="B893" s="89">
        <v>889</v>
      </c>
      <c r="C893" s="89">
        <v>311869</v>
      </c>
      <c r="D893" s="90">
        <v>1929461</v>
      </c>
      <c r="E893" s="91" t="s">
        <v>408</v>
      </c>
      <c r="F893" s="92" t="s">
        <v>232</v>
      </c>
      <c r="G893" s="93" t="s">
        <v>3466</v>
      </c>
      <c r="H893" s="93">
        <v>20000000</v>
      </c>
      <c r="I893" s="97">
        <v>42685</v>
      </c>
      <c r="J893" s="93" t="s">
        <v>3469</v>
      </c>
    </row>
    <row r="894" spans="2:10" x14ac:dyDescent="0.2">
      <c r="B894" s="89">
        <v>890</v>
      </c>
      <c r="C894" s="89">
        <v>312418</v>
      </c>
      <c r="D894" s="90">
        <v>1917154</v>
      </c>
      <c r="E894" s="91" t="s">
        <v>408</v>
      </c>
      <c r="F894" s="92" t="s">
        <v>238</v>
      </c>
      <c r="G894" s="93" t="s">
        <v>3466</v>
      </c>
      <c r="H894" s="93">
        <v>6498463</v>
      </c>
      <c r="I894" s="97">
        <v>42685</v>
      </c>
      <c r="J894" s="93" t="s">
        <v>3469</v>
      </c>
    </row>
    <row r="895" spans="2:10" x14ac:dyDescent="0.2">
      <c r="B895" s="89">
        <v>891</v>
      </c>
      <c r="C895" s="89">
        <v>311953</v>
      </c>
      <c r="D895" s="90">
        <v>1928501</v>
      </c>
      <c r="E895" s="91" t="s">
        <v>408</v>
      </c>
      <c r="F895" s="92" t="s">
        <v>239</v>
      </c>
      <c r="G895" s="93" t="s">
        <v>3466</v>
      </c>
      <c r="H895" s="93">
        <v>9999226</v>
      </c>
      <c r="I895" s="97">
        <v>42685</v>
      </c>
      <c r="J895" s="93" t="s">
        <v>3469</v>
      </c>
    </row>
    <row r="896" spans="2:10" x14ac:dyDescent="0.2">
      <c r="B896" s="89">
        <v>892</v>
      </c>
      <c r="C896" s="89">
        <v>311842</v>
      </c>
      <c r="D896" s="90">
        <v>1915565</v>
      </c>
      <c r="E896" s="91" t="s">
        <v>408</v>
      </c>
      <c r="F896" s="92" t="s">
        <v>240</v>
      </c>
      <c r="G896" s="93" t="s">
        <v>3466</v>
      </c>
      <c r="H896" s="93">
        <v>6500000</v>
      </c>
      <c r="I896" s="97">
        <v>42685</v>
      </c>
      <c r="J896" s="93" t="s">
        <v>3469</v>
      </c>
    </row>
    <row r="897" spans="2:10" x14ac:dyDescent="0.2">
      <c r="B897" s="89">
        <v>893</v>
      </c>
      <c r="C897" s="89">
        <v>323318</v>
      </c>
      <c r="D897" s="90">
        <v>1914173</v>
      </c>
      <c r="E897" s="91" t="s">
        <v>408</v>
      </c>
      <c r="F897" s="92" t="s">
        <v>2278</v>
      </c>
      <c r="G897" s="93" t="s">
        <v>3466</v>
      </c>
      <c r="H897" s="93">
        <v>9994900</v>
      </c>
      <c r="I897" s="97">
        <v>42685</v>
      </c>
      <c r="J897" s="93" t="s">
        <v>3469</v>
      </c>
    </row>
    <row r="898" spans="2:10" x14ac:dyDescent="0.2">
      <c r="B898" s="89">
        <v>894</v>
      </c>
      <c r="C898" s="89">
        <v>312062</v>
      </c>
      <c r="D898" s="90">
        <v>1907427</v>
      </c>
      <c r="E898" s="91" t="s">
        <v>408</v>
      </c>
      <c r="F898" s="92" t="s">
        <v>2277</v>
      </c>
      <c r="G898" s="93" t="s">
        <v>3466</v>
      </c>
      <c r="H898" s="93">
        <v>6499999</v>
      </c>
      <c r="I898" s="97">
        <v>42685</v>
      </c>
      <c r="J898" s="93" t="s">
        <v>3469</v>
      </c>
    </row>
    <row r="899" spans="2:10" x14ac:dyDescent="0.2">
      <c r="B899" s="89">
        <v>895</v>
      </c>
      <c r="C899" s="89">
        <v>312235</v>
      </c>
      <c r="D899" s="90">
        <v>1927058</v>
      </c>
      <c r="E899" s="91" t="s">
        <v>408</v>
      </c>
      <c r="F899" s="92" t="s">
        <v>2281</v>
      </c>
      <c r="G899" s="93" t="s">
        <v>3466</v>
      </c>
      <c r="H899" s="93">
        <v>2950000</v>
      </c>
      <c r="I899" s="97">
        <v>42685</v>
      </c>
      <c r="J899" s="93" t="s">
        <v>3469</v>
      </c>
    </row>
    <row r="900" spans="2:10" x14ac:dyDescent="0.2">
      <c r="B900" s="89">
        <v>896</v>
      </c>
      <c r="C900" s="89">
        <v>312326</v>
      </c>
      <c r="D900" s="90">
        <v>1933127</v>
      </c>
      <c r="E900" s="91" t="s">
        <v>408</v>
      </c>
      <c r="F900" s="92" t="s">
        <v>2279</v>
      </c>
      <c r="G900" s="93" t="s">
        <v>3466</v>
      </c>
      <c r="H900" s="93">
        <v>181041765</v>
      </c>
      <c r="I900" s="97">
        <v>42685</v>
      </c>
      <c r="J900" s="93" t="s">
        <v>3469</v>
      </c>
    </row>
    <row r="901" spans="2:10" x14ac:dyDescent="0.2">
      <c r="B901" s="89">
        <v>897</v>
      </c>
      <c r="C901" s="89">
        <v>324711</v>
      </c>
      <c r="D901" s="90">
        <v>1904321</v>
      </c>
      <c r="E901" s="91" t="s">
        <v>408</v>
      </c>
      <c r="F901" s="92" t="s">
        <v>2282</v>
      </c>
      <c r="G901" s="93" t="s">
        <v>3466</v>
      </c>
      <c r="H901" s="93">
        <v>2950000</v>
      </c>
      <c r="I901" s="97">
        <v>42685</v>
      </c>
      <c r="J901" s="93" t="s">
        <v>3469</v>
      </c>
    </row>
    <row r="902" spans="2:10" x14ac:dyDescent="0.2">
      <c r="B902" s="89">
        <v>898</v>
      </c>
      <c r="C902" s="89">
        <v>311902</v>
      </c>
      <c r="D902" s="90">
        <v>1904765</v>
      </c>
      <c r="E902" s="91" t="s">
        <v>408</v>
      </c>
      <c r="F902" s="92" t="s">
        <v>2283</v>
      </c>
      <c r="G902" s="93" t="s">
        <v>3466</v>
      </c>
      <c r="H902" s="93">
        <v>6500000</v>
      </c>
      <c r="I902" s="97">
        <v>42685</v>
      </c>
      <c r="J902" s="93" t="s">
        <v>3469</v>
      </c>
    </row>
    <row r="903" spans="2:10" x14ac:dyDescent="0.2">
      <c r="B903" s="89">
        <v>899</v>
      </c>
      <c r="C903" s="89">
        <v>317858</v>
      </c>
      <c r="D903" s="90">
        <v>1920251</v>
      </c>
      <c r="E903" s="91" t="s">
        <v>408</v>
      </c>
      <c r="F903" s="92" t="s">
        <v>2287</v>
      </c>
      <c r="G903" s="93" t="s">
        <v>3466</v>
      </c>
      <c r="H903" s="93">
        <v>2950000</v>
      </c>
      <c r="I903" s="97">
        <v>42685</v>
      </c>
      <c r="J903" s="93" t="s">
        <v>3469</v>
      </c>
    </row>
    <row r="904" spans="2:10" x14ac:dyDescent="0.2">
      <c r="B904" s="89">
        <v>900</v>
      </c>
      <c r="C904" s="89">
        <v>311878</v>
      </c>
      <c r="D904" s="90">
        <v>1931699</v>
      </c>
      <c r="E904" s="91" t="s">
        <v>408</v>
      </c>
      <c r="F904" s="92" t="s">
        <v>2289</v>
      </c>
      <c r="G904" s="93" t="s">
        <v>3466</v>
      </c>
      <c r="H904" s="93">
        <v>20000000</v>
      </c>
      <c r="I904" s="97">
        <v>42685</v>
      </c>
      <c r="J904" s="93" t="s">
        <v>3469</v>
      </c>
    </row>
    <row r="905" spans="2:10" x14ac:dyDescent="0.2">
      <c r="B905" s="89">
        <v>901</v>
      </c>
      <c r="C905" s="89">
        <v>311831</v>
      </c>
      <c r="D905" s="90">
        <v>1932814</v>
      </c>
      <c r="E905" s="91" t="s">
        <v>408</v>
      </c>
      <c r="F905" s="92" t="s">
        <v>2292</v>
      </c>
      <c r="G905" s="93" t="s">
        <v>3466</v>
      </c>
      <c r="H905" s="93">
        <v>10000000</v>
      </c>
      <c r="I905" s="97">
        <v>42685</v>
      </c>
      <c r="J905" s="93" t="s">
        <v>3469</v>
      </c>
    </row>
    <row r="906" spans="2:10" x14ac:dyDescent="0.2">
      <c r="B906" s="89">
        <v>902</v>
      </c>
      <c r="C906" s="89">
        <v>312617</v>
      </c>
      <c r="D906" s="90">
        <v>1928237</v>
      </c>
      <c r="E906" s="91" t="s">
        <v>408</v>
      </c>
      <c r="F906" s="92" t="s">
        <v>2294</v>
      </c>
      <c r="G906" s="93" t="s">
        <v>3466</v>
      </c>
      <c r="H906" s="93">
        <v>6499543</v>
      </c>
      <c r="I906" s="97">
        <v>42685</v>
      </c>
      <c r="J906" s="93" t="s">
        <v>3469</v>
      </c>
    </row>
    <row r="907" spans="2:10" x14ac:dyDescent="0.2">
      <c r="B907" s="89">
        <v>903</v>
      </c>
      <c r="C907" s="89">
        <v>311937</v>
      </c>
      <c r="D907" s="90">
        <v>1920154</v>
      </c>
      <c r="E907" s="91" t="s">
        <v>408</v>
      </c>
      <c r="F907" s="92" t="s">
        <v>2295</v>
      </c>
      <c r="G907" s="93" t="s">
        <v>3466</v>
      </c>
      <c r="H907" s="93">
        <v>9732698</v>
      </c>
      <c r="I907" s="97">
        <v>42685</v>
      </c>
      <c r="J907" s="93" t="s">
        <v>3469</v>
      </c>
    </row>
    <row r="908" spans="2:10" x14ac:dyDescent="0.2">
      <c r="B908" s="89">
        <v>904</v>
      </c>
      <c r="C908" s="89">
        <v>312092</v>
      </c>
      <c r="D908" s="90">
        <v>1910870</v>
      </c>
      <c r="E908" s="91" t="s">
        <v>408</v>
      </c>
      <c r="F908" s="92" t="s">
        <v>2297</v>
      </c>
      <c r="G908" s="93" t="s">
        <v>3466</v>
      </c>
      <c r="H908" s="93">
        <v>10000000</v>
      </c>
      <c r="I908" s="97">
        <v>42685</v>
      </c>
      <c r="J908" s="93" t="s">
        <v>3469</v>
      </c>
    </row>
    <row r="909" spans="2:10" x14ac:dyDescent="0.2">
      <c r="B909" s="89">
        <v>905</v>
      </c>
      <c r="C909" s="89">
        <v>324811</v>
      </c>
      <c r="D909" s="90">
        <v>1929470</v>
      </c>
      <c r="E909" s="91" t="s">
        <v>408</v>
      </c>
      <c r="F909" s="92" t="s">
        <v>2298</v>
      </c>
      <c r="G909" s="93" t="s">
        <v>3466</v>
      </c>
      <c r="H909" s="93">
        <v>2950000</v>
      </c>
      <c r="I909" s="97">
        <v>42685</v>
      </c>
      <c r="J909" s="93" t="s">
        <v>3469</v>
      </c>
    </row>
    <row r="910" spans="2:10" x14ac:dyDescent="0.2">
      <c r="B910" s="89">
        <v>906</v>
      </c>
      <c r="C910" s="89">
        <v>318001</v>
      </c>
      <c r="D910" s="90">
        <v>1933871</v>
      </c>
      <c r="E910" s="91" t="s">
        <v>408</v>
      </c>
      <c r="F910" s="92" t="s">
        <v>2301</v>
      </c>
      <c r="G910" s="93" t="s">
        <v>3466</v>
      </c>
      <c r="H910" s="93">
        <v>2950000</v>
      </c>
      <c r="I910" s="97">
        <v>42685</v>
      </c>
      <c r="J910" s="93" t="s">
        <v>3469</v>
      </c>
    </row>
    <row r="911" spans="2:10" x14ac:dyDescent="0.2">
      <c r="B911" s="89">
        <v>907</v>
      </c>
      <c r="C911" s="89">
        <v>312022</v>
      </c>
      <c r="D911" s="90">
        <v>1910445</v>
      </c>
      <c r="E911" s="91" t="s">
        <v>408</v>
      </c>
      <c r="F911" s="92" t="s">
        <v>2302</v>
      </c>
      <c r="G911" s="93" t="s">
        <v>3466</v>
      </c>
      <c r="H911" s="93">
        <v>10000000</v>
      </c>
      <c r="I911" s="97">
        <v>42685</v>
      </c>
      <c r="J911" s="93" t="s">
        <v>3469</v>
      </c>
    </row>
    <row r="912" spans="2:10" x14ac:dyDescent="0.2">
      <c r="B912" s="89">
        <v>908</v>
      </c>
      <c r="C912" s="89">
        <v>311990</v>
      </c>
      <c r="D912" s="90">
        <v>1924369</v>
      </c>
      <c r="E912" s="91" t="s">
        <v>408</v>
      </c>
      <c r="F912" s="92" t="s">
        <v>2305</v>
      </c>
      <c r="G912" s="93" t="s">
        <v>3466</v>
      </c>
      <c r="H912" s="93">
        <v>19957542</v>
      </c>
      <c r="I912" s="97">
        <v>42685</v>
      </c>
      <c r="J912" s="93" t="s">
        <v>3469</v>
      </c>
    </row>
    <row r="913" spans="2:10" x14ac:dyDescent="0.2">
      <c r="B913" s="89">
        <v>909</v>
      </c>
      <c r="C913" s="89">
        <v>322438</v>
      </c>
      <c r="D913" s="90">
        <v>1912742</v>
      </c>
      <c r="E913" s="91" t="s">
        <v>408</v>
      </c>
      <c r="F913" s="92" t="s">
        <v>2306</v>
      </c>
      <c r="G913" s="93" t="s">
        <v>3466</v>
      </c>
      <c r="H913" s="93">
        <v>2950000</v>
      </c>
      <c r="I913" s="97">
        <v>42685</v>
      </c>
      <c r="J913" s="93" t="s">
        <v>3469</v>
      </c>
    </row>
    <row r="914" spans="2:10" x14ac:dyDescent="0.2">
      <c r="B914" s="89">
        <v>910</v>
      </c>
      <c r="C914" s="89">
        <v>316131</v>
      </c>
      <c r="D914" s="90">
        <v>1909292</v>
      </c>
      <c r="E914" s="91" t="s">
        <v>408</v>
      </c>
      <c r="F914" s="92" t="s">
        <v>2307</v>
      </c>
      <c r="G914" s="93" t="s">
        <v>3466</v>
      </c>
      <c r="H914" s="93">
        <v>6500000</v>
      </c>
      <c r="I914" s="97">
        <v>42685</v>
      </c>
      <c r="J914" s="93" t="s">
        <v>3469</v>
      </c>
    </row>
    <row r="915" spans="2:10" x14ac:dyDescent="0.2">
      <c r="B915" s="89">
        <v>911</v>
      </c>
      <c r="C915" s="89">
        <v>311865</v>
      </c>
      <c r="D915" s="90">
        <v>1916717</v>
      </c>
      <c r="E915" s="91" t="s">
        <v>408</v>
      </c>
      <c r="F915" s="92" t="s">
        <v>2308</v>
      </c>
      <c r="G915" s="93" t="s">
        <v>3466</v>
      </c>
      <c r="H915" s="93">
        <v>6499136</v>
      </c>
      <c r="I915" s="97">
        <v>42685</v>
      </c>
      <c r="J915" s="93" t="s">
        <v>3469</v>
      </c>
    </row>
    <row r="916" spans="2:10" x14ac:dyDescent="0.2">
      <c r="B916" s="89">
        <v>912</v>
      </c>
      <c r="C916" s="89">
        <v>324712</v>
      </c>
      <c r="D916" s="90">
        <v>1928671</v>
      </c>
      <c r="E916" s="91" t="s">
        <v>408</v>
      </c>
      <c r="F916" s="92" t="s">
        <v>2310</v>
      </c>
      <c r="G916" s="93" t="s">
        <v>3466</v>
      </c>
      <c r="H916" s="93">
        <v>6500000</v>
      </c>
      <c r="I916" s="97">
        <v>42685</v>
      </c>
      <c r="J916" s="93" t="s">
        <v>3469</v>
      </c>
    </row>
    <row r="917" spans="2:10" x14ac:dyDescent="0.2">
      <c r="B917" s="89">
        <v>913</v>
      </c>
      <c r="C917" s="89">
        <v>316559</v>
      </c>
      <c r="D917" s="90">
        <v>1909520</v>
      </c>
      <c r="E917" s="91" t="s">
        <v>408</v>
      </c>
      <c r="F917" s="92" t="s">
        <v>2311</v>
      </c>
      <c r="G917" s="93" t="s">
        <v>3466</v>
      </c>
      <c r="H917" s="93">
        <v>9999134</v>
      </c>
      <c r="I917" s="97">
        <v>42685</v>
      </c>
      <c r="J917" s="93" t="s">
        <v>3469</v>
      </c>
    </row>
    <row r="918" spans="2:10" x14ac:dyDescent="0.2">
      <c r="B918" s="89">
        <v>914</v>
      </c>
      <c r="C918" s="89">
        <v>324798</v>
      </c>
      <c r="D918" s="90">
        <v>1915361</v>
      </c>
      <c r="E918" s="91" t="s">
        <v>408</v>
      </c>
      <c r="F918" s="92" t="s">
        <v>2312</v>
      </c>
      <c r="G918" s="93" t="s">
        <v>3466</v>
      </c>
      <c r="H918" s="93">
        <v>112010470</v>
      </c>
      <c r="I918" s="97">
        <v>42685</v>
      </c>
      <c r="J918" s="93" t="s">
        <v>3469</v>
      </c>
    </row>
    <row r="919" spans="2:10" x14ac:dyDescent="0.2">
      <c r="B919" s="89">
        <v>915</v>
      </c>
      <c r="C919" s="89">
        <v>312087</v>
      </c>
      <c r="D919" s="90">
        <v>1907898</v>
      </c>
      <c r="E919" s="91" t="s">
        <v>408</v>
      </c>
      <c r="F919" s="92" t="s">
        <v>2313</v>
      </c>
      <c r="G919" s="93" t="s">
        <v>3466</v>
      </c>
      <c r="H919" s="93">
        <v>20000000</v>
      </c>
      <c r="I919" s="97">
        <v>42685</v>
      </c>
      <c r="J919" s="93" t="s">
        <v>3469</v>
      </c>
    </row>
    <row r="920" spans="2:10" x14ac:dyDescent="0.2">
      <c r="B920" s="89">
        <v>916</v>
      </c>
      <c r="C920" s="89">
        <v>312639</v>
      </c>
      <c r="D920" s="90">
        <v>1925566</v>
      </c>
      <c r="E920" s="91" t="s">
        <v>408</v>
      </c>
      <c r="F920" s="92" t="s">
        <v>2314</v>
      </c>
      <c r="G920" s="93" t="s">
        <v>3466</v>
      </c>
      <c r="H920" s="93">
        <v>9949358</v>
      </c>
      <c r="I920" s="97">
        <v>42685</v>
      </c>
      <c r="J920" s="93" t="s">
        <v>3469</v>
      </c>
    </row>
    <row r="921" spans="2:10" x14ac:dyDescent="0.2">
      <c r="B921" s="89">
        <v>917</v>
      </c>
      <c r="C921" s="89">
        <v>324577</v>
      </c>
      <c r="D921" s="90">
        <v>1902422</v>
      </c>
      <c r="E921" s="91" t="s">
        <v>408</v>
      </c>
      <c r="F921" s="92" t="s">
        <v>2315</v>
      </c>
      <c r="G921" s="93" t="s">
        <v>3466</v>
      </c>
      <c r="H921" s="93">
        <v>2950000</v>
      </c>
      <c r="I921" s="97">
        <v>42685</v>
      </c>
      <c r="J921" s="93" t="s">
        <v>3469</v>
      </c>
    </row>
    <row r="922" spans="2:10" x14ac:dyDescent="0.2">
      <c r="B922" s="89">
        <v>918</v>
      </c>
      <c r="C922" s="89">
        <v>324772</v>
      </c>
      <c r="D922" s="90">
        <v>1915088</v>
      </c>
      <c r="E922" s="91" t="s">
        <v>408</v>
      </c>
      <c r="F922" s="92" t="s">
        <v>2318</v>
      </c>
      <c r="G922" s="93" t="s">
        <v>3466</v>
      </c>
      <c r="H922" s="93">
        <v>1500000</v>
      </c>
      <c r="I922" s="97">
        <v>42685</v>
      </c>
      <c r="J922" s="93" t="s">
        <v>3469</v>
      </c>
    </row>
    <row r="923" spans="2:10" x14ac:dyDescent="0.2">
      <c r="B923" s="89">
        <v>919</v>
      </c>
      <c r="C923" s="89">
        <v>323735</v>
      </c>
      <c r="D923" s="90">
        <v>1920756</v>
      </c>
      <c r="E923" s="91" t="s">
        <v>408</v>
      </c>
      <c r="F923" s="92" t="s">
        <v>2319</v>
      </c>
      <c r="G923" s="93" t="s">
        <v>3466</v>
      </c>
      <c r="H923" s="93">
        <v>6500000</v>
      </c>
      <c r="I923" s="97">
        <v>42685</v>
      </c>
      <c r="J923" s="93" t="s">
        <v>3469</v>
      </c>
    </row>
    <row r="924" spans="2:10" x14ac:dyDescent="0.2">
      <c r="B924" s="89">
        <v>920</v>
      </c>
      <c r="C924" s="89">
        <v>324305</v>
      </c>
      <c r="D924" s="90">
        <v>1927818</v>
      </c>
      <c r="E924" s="91" t="s">
        <v>408</v>
      </c>
      <c r="F924" s="92" t="s">
        <v>2320</v>
      </c>
      <c r="G924" s="93" t="s">
        <v>3466</v>
      </c>
      <c r="H924" s="93">
        <v>10000000</v>
      </c>
      <c r="I924" s="97">
        <v>42685</v>
      </c>
      <c r="J924" s="93" t="s">
        <v>3469</v>
      </c>
    </row>
    <row r="925" spans="2:10" x14ac:dyDescent="0.2">
      <c r="B925" s="89">
        <v>921</v>
      </c>
      <c r="C925" s="89">
        <v>316806</v>
      </c>
      <c r="D925" s="90">
        <v>1928015</v>
      </c>
      <c r="E925" s="91" t="s">
        <v>408</v>
      </c>
      <c r="F925" s="92" t="s">
        <v>2322</v>
      </c>
      <c r="G925" s="93" t="s">
        <v>3466</v>
      </c>
      <c r="H925" s="93">
        <v>6500000</v>
      </c>
      <c r="I925" s="97">
        <v>42685</v>
      </c>
      <c r="J925" s="93" t="s">
        <v>3469</v>
      </c>
    </row>
    <row r="926" spans="2:10" x14ac:dyDescent="0.2">
      <c r="B926" s="89">
        <v>922</v>
      </c>
      <c r="C926" s="89">
        <v>324587</v>
      </c>
      <c r="D926" s="90">
        <v>1914270</v>
      </c>
      <c r="E926" s="91" t="s">
        <v>408</v>
      </c>
      <c r="F926" s="92" t="s">
        <v>2327</v>
      </c>
      <c r="G926" s="93" t="s">
        <v>3466</v>
      </c>
      <c r="H926" s="93">
        <v>10000000</v>
      </c>
      <c r="I926" s="97">
        <v>42685</v>
      </c>
      <c r="J926" s="93" t="s">
        <v>3469</v>
      </c>
    </row>
    <row r="927" spans="2:10" x14ac:dyDescent="0.2">
      <c r="B927" s="89">
        <v>923</v>
      </c>
      <c r="C927" s="89">
        <v>312266</v>
      </c>
      <c r="D927" s="90">
        <v>1905634</v>
      </c>
      <c r="E927" s="91" t="s">
        <v>408</v>
      </c>
      <c r="F927" s="92" t="s">
        <v>2328</v>
      </c>
      <c r="G927" s="93" t="s">
        <v>3466</v>
      </c>
      <c r="H927" s="93">
        <v>6500000</v>
      </c>
      <c r="I927" s="97">
        <v>42685</v>
      </c>
      <c r="J927" s="93" t="s">
        <v>3469</v>
      </c>
    </row>
    <row r="928" spans="2:10" x14ac:dyDescent="0.2">
      <c r="B928" s="89">
        <v>924</v>
      </c>
      <c r="C928" s="89">
        <v>311837</v>
      </c>
      <c r="D928" s="90">
        <v>1908749</v>
      </c>
      <c r="E928" s="91" t="s">
        <v>408</v>
      </c>
      <c r="F928" s="92" t="s">
        <v>2326</v>
      </c>
      <c r="G928" s="93" t="s">
        <v>3466</v>
      </c>
      <c r="H928" s="93">
        <v>6500000</v>
      </c>
      <c r="I928" s="97">
        <v>42685</v>
      </c>
      <c r="J928" s="93" t="s">
        <v>3469</v>
      </c>
    </row>
    <row r="929" spans="2:10" x14ac:dyDescent="0.2">
      <c r="B929" s="89">
        <v>925</v>
      </c>
      <c r="C929" s="89">
        <v>324585</v>
      </c>
      <c r="D929" s="90">
        <v>1926037</v>
      </c>
      <c r="E929" s="91" t="s">
        <v>408</v>
      </c>
      <c r="F929" s="92" t="s">
        <v>2332</v>
      </c>
      <c r="G929" s="93" t="s">
        <v>3466</v>
      </c>
      <c r="H929" s="93">
        <v>1500000</v>
      </c>
      <c r="I929" s="97">
        <v>42685</v>
      </c>
      <c r="J929" s="93" t="s">
        <v>3469</v>
      </c>
    </row>
    <row r="930" spans="2:10" x14ac:dyDescent="0.2">
      <c r="B930" s="89">
        <v>926</v>
      </c>
      <c r="C930" s="89">
        <v>312356</v>
      </c>
      <c r="D930" s="90">
        <v>1919734</v>
      </c>
      <c r="E930" s="91" t="s">
        <v>408</v>
      </c>
      <c r="F930" s="92" t="s">
        <v>2329</v>
      </c>
      <c r="G930" s="93" t="s">
        <v>3466</v>
      </c>
      <c r="H930" s="93">
        <v>6499709</v>
      </c>
      <c r="I930" s="97">
        <v>42685</v>
      </c>
      <c r="J930" s="93" t="s">
        <v>3469</v>
      </c>
    </row>
    <row r="931" spans="2:10" x14ac:dyDescent="0.2">
      <c r="B931" s="89">
        <v>927</v>
      </c>
      <c r="C931" s="89">
        <v>324915</v>
      </c>
      <c r="D931" s="90">
        <v>1905421</v>
      </c>
      <c r="E931" s="91" t="s">
        <v>408</v>
      </c>
      <c r="F931" s="92" t="s">
        <v>2333</v>
      </c>
      <c r="G931" s="93" t="s">
        <v>3466</v>
      </c>
      <c r="H931" s="93">
        <v>9696450</v>
      </c>
      <c r="I931" s="97">
        <v>42685</v>
      </c>
      <c r="J931" s="93" t="s">
        <v>3469</v>
      </c>
    </row>
    <row r="932" spans="2:10" x14ac:dyDescent="0.2">
      <c r="B932" s="89">
        <v>928</v>
      </c>
      <c r="C932" s="89">
        <v>324649</v>
      </c>
      <c r="D932" s="90">
        <v>1907931</v>
      </c>
      <c r="E932" s="91" t="s">
        <v>408</v>
      </c>
      <c r="F932" s="92" t="s">
        <v>2334</v>
      </c>
      <c r="G932" s="93" t="s">
        <v>3466</v>
      </c>
      <c r="H932" s="93">
        <v>6500000</v>
      </c>
      <c r="I932" s="97">
        <v>42685</v>
      </c>
      <c r="J932" s="93" t="s">
        <v>3469</v>
      </c>
    </row>
    <row r="933" spans="2:10" x14ac:dyDescent="0.2">
      <c r="B933" s="89">
        <v>929</v>
      </c>
      <c r="C933" s="89">
        <v>312029</v>
      </c>
      <c r="D933" s="90">
        <v>1929072</v>
      </c>
      <c r="E933" s="91" t="s">
        <v>408</v>
      </c>
      <c r="F933" s="92" t="s">
        <v>2335</v>
      </c>
      <c r="G933" s="93" t="s">
        <v>3466</v>
      </c>
      <c r="H933" s="93">
        <v>2948686</v>
      </c>
      <c r="I933" s="97">
        <v>42685</v>
      </c>
      <c r="J933" s="93" t="s">
        <v>3469</v>
      </c>
    </row>
    <row r="934" spans="2:10" x14ac:dyDescent="0.2">
      <c r="B934" s="89">
        <v>930</v>
      </c>
      <c r="C934" s="89">
        <v>321930</v>
      </c>
      <c r="D934" s="90">
        <v>1923700</v>
      </c>
      <c r="E934" s="91" t="s">
        <v>408</v>
      </c>
      <c r="F934" s="92" t="s">
        <v>2336</v>
      </c>
      <c r="G934" s="93" t="s">
        <v>3466</v>
      </c>
      <c r="H934" s="93">
        <v>2950000</v>
      </c>
      <c r="I934" s="97">
        <v>42685</v>
      </c>
      <c r="J934" s="93" t="s">
        <v>3469</v>
      </c>
    </row>
    <row r="935" spans="2:10" x14ac:dyDescent="0.2">
      <c r="B935" s="89">
        <v>931</v>
      </c>
      <c r="C935" s="89">
        <v>311807</v>
      </c>
      <c r="D935" s="90">
        <v>1930173</v>
      </c>
      <c r="E935" s="91" t="s">
        <v>408</v>
      </c>
      <c r="F935" s="92" t="s">
        <v>2337</v>
      </c>
      <c r="G935" s="93" t="s">
        <v>3466</v>
      </c>
      <c r="H935" s="93">
        <v>20000000</v>
      </c>
      <c r="I935" s="97">
        <v>42685</v>
      </c>
      <c r="J935" s="93" t="s">
        <v>3469</v>
      </c>
    </row>
    <row r="936" spans="2:10" x14ac:dyDescent="0.2">
      <c r="B936" s="89">
        <v>932</v>
      </c>
      <c r="C936" s="89">
        <v>324806</v>
      </c>
      <c r="D936" s="90">
        <v>1904288</v>
      </c>
      <c r="E936" s="91" t="s">
        <v>408</v>
      </c>
      <c r="F936" s="92" t="s">
        <v>2338</v>
      </c>
      <c r="G936" s="93" t="s">
        <v>3466</v>
      </c>
      <c r="H936" s="93">
        <v>1500000</v>
      </c>
      <c r="I936" s="97">
        <v>42685</v>
      </c>
      <c r="J936" s="93" t="s">
        <v>3469</v>
      </c>
    </row>
    <row r="937" spans="2:10" x14ac:dyDescent="0.2">
      <c r="B937" s="89">
        <v>933</v>
      </c>
      <c r="C937" s="89">
        <v>312136</v>
      </c>
      <c r="D937" s="90">
        <v>1923001</v>
      </c>
      <c r="E937" s="91" t="s">
        <v>408</v>
      </c>
      <c r="F937" s="92" t="s">
        <v>2339</v>
      </c>
      <c r="G937" s="93" t="s">
        <v>3466</v>
      </c>
      <c r="H937" s="93">
        <v>2937510</v>
      </c>
      <c r="I937" s="97">
        <v>42685</v>
      </c>
      <c r="J937" s="93" t="s">
        <v>3469</v>
      </c>
    </row>
    <row r="938" spans="2:10" x14ac:dyDescent="0.2">
      <c r="B938" s="89">
        <v>934</v>
      </c>
      <c r="C938" s="89">
        <v>324433</v>
      </c>
      <c r="D938" s="90">
        <v>1930182</v>
      </c>
      <c r="E938" s="91" t="s">
        <v>408</v>
      </c>
      <c r="F938" s="92" t="s">
        <v>2340</v>
      </c>
      <c r="G938" s="93" t="s">
        <v>3466</v>
      </c>
      <c r="H938" s="93">
        <v>10000000</v>
      </c>
      <c r="I938" s="97">
        <v>42685</v>
      </c>
      <c r="J938" s="93" t="s">
        <v>3469</v>
      </c>
    </row>
    <row r="939" spans="2:10" x14ac:dyDescent="0.2">
      <c r="B939" s="89">
        <v>935</v>
      </c>
      <c r="C939" s="89">
        <v>322509</v>
      </c>
      <c r="D939" s="90">
        <v>1925858</v>
      </c>
      <c r="E939" s="91" t="s">
        <v>408</v>
      </c>
      <c r="F939" s="92" t="s">
        <v>2341</v>
      </c>
      <c r="G939" s="93" t="s">
        <v>3466</v>
      </c>
      <c r="H939" s="93">
        <v>6500000</v>
      </c>
      <c r="I939" s="97">
        <v>42685</v>
      </c>
      <c r="J939" s="93" t="s">
        <v>3469</v>
      </c>
    </row>
    <row r="940" spans="2:10" x14ac:dyDescent="0.2">
      <c r="B940" s="89">
        <v>936</v>
      </c>
      <c r="C940" s="89">
        <v>322259</v>
      </c>
      <c r="D940" s="90">
        <v>1926541</v>
      </c>
      <c r="E940" s="91" t="s">
        <v>408</v>
      </c>
      <c r="F940" s="92" t="s">
        <v>2343</v>
      </c>
      <c r="G940" s="93" t="s">
        <v>3466</v>
      </c>
      <c r="H940" s="93">
        <v>6478338</v>
      </c>
      <c r="I940" s="97">
        <v>42685</v>
      </c>
      <c r="J940" s="93" t="s">
        <v>3469</v>
      </c>
    </row>
    <row r="941" spans="2:10" x14ac:dyDescent="0.2">
      <c r="B941" s="89">
        <v>937</v>
      </c>
      <c r="C941" s="89">
        <v>311835</v>
      </c>
      <c r="D941" s="90">
        <v>1916142</v>
      </c>
      <c r="E941" s="91" t="s">
        <v>408</v>
      </c>
      <c r="F941" s="92" t="s">
        <v>2344</v>
      </c>
      <c r="G941" s="93" t="s">
        <v>3466</v>
      </c>
      <c r="H941" s="93">
        <v>9999854</v>
      </c>
      <c r="I941" s="97">
        <v>42685</v>
      </c>
      <c r="J941" s="93" t="s">
        <v>3469</v>
      </c>
    </row>
    <row r="942" spans="2:10" x14ac:dyDescent="0.2">
      <c r="B942" s="89">
        <v>938</v>
      </c>
      <c r="C942" s="89">
        <v>324444</v>
      </c>
      <c r="D942" s="90">
        <v>1918856</v>
      </c>
      <c r="E942" s="91" t="s">
        <v>408</v>
      </c>
      <c r="F942" s="92" t="s">
        <v>2352</v>
      </c>
      <c r="G942" s="93" t="s">
        <v>3466</v>
      </c>
      <c r="H942" s="93">
        <v>6500000</v>
      </c>
      <c r="I942" s="97">
        <v>42685</v>
      </c>
      <c r="J942" s="93" t="s">
        <v>3469</v>
      </c>
    </row>
    <row r="943" spans="2:10" x14ac:dyDescent="0.2">
      <c r="B943" s="89">
        <v>939</v>
      </c>
      <c r="C943" s="89">
        <v>311756</v>
      </c>
      <c r="D943" s="90">
        <v>1905564</v>
      </c>
      <c r="E943" s="91" t="s">
        <v>408</v>
      </c>
      <c r="F943" s="92" t="s">
        <v>2350</v>
      </c>
      <c r="G943" s="93" t="s">
        <v>3466</v>
      </c>
      <c r="H943" s="93">
        <v>6480773</v>
      </c>
      <c r="I943" s="97">
        <v>42685</v>
      </c>
      <c r="J943" s="93" t="s">
        <v>3469</v>
      </c>
    </row>
    <row r="944" spans="2:10" x14ac:dyDescent="0.2">
      <c r="B944" s="89">
        <v>940</v>
      </c>
      <c r="C944" s="89">
        <v>324735</v>
      </c>
      <c r="D944" s="90">
        <v>1926374</v>
      </c>
      <c r="E944" s="91" t="s">
        <v>408</v>
      </c>
      <c r="F944" s="92" t="s">
        <v>2353</v>
      </c>
      <c r="G944" s="93" t="s">
        <v>3466</v>
      </c>
      <c r="H944" s="93">
        <v>9989988</v>
      </c>
      <c r="I944" s="97">
        <v>42685</v>
      </c>
      <c r="J944" s="93" t="s">
        <v>3469</v>
      </c>
    </row>
    <row r="945" spans="2:10" x14ac:dyDescent="0.2">
      <c r="B945" s="89">
        <v>941</v>
      </c>
      <c r="C945" s="89">
        <v>312285</v>
      </c>
      <c r="D945" s="90">
        <v>1903610</v>
      </c>
      <c r="E945" s="91" t="s">
        <v>408</v>
      </c>
      <c r="F945" s="92" t="s">
        <v>2391</v>
      </c>
      <c r="G945" s="93" t="s">
        <v>3466</v>
      </c>
      <c r="H945" s="93">
        <v>10001544</v>
      </c>
      <c r="I945" s="97">
        <v>42685</v>
      </c>
      <c r="J945" s="93" t="s">
        <v>3469</v>
      </c>
    </row>
    <row r="946" spans="2:10" x14ac:dyDescent="0.2">
      <c r="B946" s="89">
        <v>942</v>
      </c>
      <c r="C946" s="89">
        <v>322522</v>
      </c>
      <c r="D946" s="90">
        <v>1929294</v>
      </c>
      <c r="E946" s="91" t="s">
        <v>408</v>
      </c>
      <c r="F946" s="92" t="s">
        <v>2392</v>
      </c>
      <c r="G946" s="93" t="s">
        <v>3466</v>
      </c>
      <c r="H946" s="93">
        <v>6397625</v>
      </c>
      <c r="I946" s="97">
        <v>42685</v>
      </c>
      <c r="J946" s="93" t="s">
        <v>3469</v>
      </c>
    </row>
    <row r="947" spans="2:10" x14ac:dyDescent="0.2">
      <c r="B947" s="89">
        <v>943</v>
      </c>
      <c r="C947" s="89">
        <v>324813</v>
      </c>
      <c r="D947" s="90">
        <v>1922220</v>
      </c>
      <c r="E947" s="91" t="s">
        <v>408</v>
      </c>
      <c r="F947" s="92" t="s">
        <v>2393</v>
      </c>
      <c r="G947" s="93" t="s">
        <v>3466</v>
      </c>
      <c r="H947" s="93">
        <v>9999999</v>
      </c>
      <c r="I947" s="97">
        <v>42685</v>
      </c>
      <c r="J947" s="93" t="s">
        <v>3469</v>
      </c>
    </row>
    <row r="948" spans="2:10" x14ac:dyDescent="0.2">
      <c r="B948" s="89">
        <v>944</v>
      </c>
      <c r="C948" s="89">
        <v>316430</v>
      </c>
      <c r="D948" s="90">
        <v>1932212</v>
      </c>
      <c r="E948" s="91" t="s">
        <v>408</v>
      </c>
      <c r="F948" s="92" t="s">
        <v>2394</v>
      </c>
      <c r="G948" s="93" t="s">
        <v>3466</v>
      </c>
      <c r="H948" s="93">
        <v>19999992</v>
      </c>
      <c r="I948" s="97">
        <v>42685</v>
      </c>
      <c r="J948" s="93" t="s">
        <v>3469</v>
      </c>
    </row>
    <row r="949" spans="2:10" x14ac:dyDescent="0.2">
      <c r="B949" s="89">
        <v>945</v>
      </c>
      <c r="C949" s="89">
        <v>312228</v>
      </c>
      <c r="D949" s="90">
        <v>1927137</v>
      </c>
      <c r="E949" s="91" t="s">
        <v>408</v>
      </c>
      <c r="F949" s="92" t="s">
        <v>2396</v>
      </c>
      <c r="G949" s="93" t="s">
        <v>3466</v>
      </c>
      <c r="H949" s="93">
        <v>2894600</v>
      </c>
      <c r="I949" s="97">
        <v>42685</v>
      </c>
      <c r="J949" s="93" t="s">
        <v>3469</v>
      </c>
    </row>
    <row r="950" spans="2:10" x14ac:dyDescent="0.2">
      <c r="B950" s="89">
        <v>946</v>
      </c>
      <c r="C950" s="89">
        <v>324804</v>
      </c>
      <c r="D950" s="90">
        <v>1904534</v>
      </c>
      <c r="E950" s="91" t="s">
        <v>408</v>
      </c>
      <c r="F950" s="92" t="s">
        <v>2399</v>
      </c>
      <c r="G950" s="93" t="s">
        <v>3466</v>
      </c>
      <c r="H950" s="93">
        <v>2940300</v>
      </c>
      <c r="I950" s="97">
        <v>42685</v>
      </c>
      <c r="J950" s="93" t="s">
        <v>3469</v>
      </c>
    </row>
    <row r="951" spans="2:10" x14ac:dyDescent="0.2">
      <c r="B951" s="89">
        <v>947</v>
      </c>
      <c r="C951" s="89">
        <v>324248</v>
      </c>
      <c r="D951" s="90">
        <v>1922512</v>
      </c>
      <c r="E951" s="91" t="s">
        <v>408</v>
      </c>
      <c r="F951" s="92" t="s">
        <v>2401</v>
      </c>
      <c r="G951" s="93" t="s">
        <v>3466</v>
      </c>
      <c r="H951" s="93">
        <v>2950000</v>
      </c>
      <c r="I951" s="97">
        <v>42685</v>
      </c>
      <c r="J951" s="93" t="s">
        <v>3469</v>
      </c>
    </row>
    <row r="952" spans="2:10" x14ac:dyDescent="0.2">
      <c r="B952" s="89">
        <v>948</v>
      </c>
      <c r="C952" s="89">
        <v>324051</v>
      </c>
      <c r="D952" s="90">
        <v>1923551</v>
      </c>
      <c r="E952" s="91" t="s">
        <v>408</v>
      </c>
      <c r="F952" s="92" t="s">
        <v>2402</v>
      </c>
      <c r="G952" s="93" t="s">
        <v>3466</v>
      </c>
      <c r="H952" s="93">
        <v>10000000</v>
      </c>
      <c r="I952" s="97">
        <v>42685</v>
      </c>
      <c r="J952" s="93" t="s">
        <v>3469</v>
      </c>
    </row>
    <row r="953" spans="2:10" x14ac:dyDescent="0.2">
      <c r="B953" s="89">
        <v>949</v>
      </c>
      <c r="C953" s="89">
        <v>316726</v>
      </c>
      <c r="D953" s="90">
        <v>1927979</v>
      </c>
      <c r="E953" s="91" t="s">
        <v>408</v>
      </c>
      <c r="F953" s="92" t="s">
        <v>2403</v>
      </c>
      <c r="G953" s="93" t="s">
        <v>3466</v>
      </c>
      <c r="H953" s="93">
        <v>10008766</v>
      </c>
      <c r="I953" s="97">
        <v>42685</v>
      </c>
      <c r="J953" s="93" t="s">
        <v>3469</v>
      </c>
    </row>
    <row r="954" spans="2:10" x14ac:dyDescent="0.2">
      <c r="B954" s="89">
        <v>950</v>
      </c>
      <c r="C954" s="89">
        <v>322185</v>
      </c>
      <c r="D954" s="90">
        <v>1910001</v>
      </c>
      <c r="E954" s="91" t="s">
        <v>408</v>
      </c>
      <c r="F954" s="92" t="s">
        <v>2404</v>
      </c>
      <c r="G954" s="93" t="s">
        <v>3466</v>
      </c>
      <c r="H954" s="93">
        <v>6499543</v>
      </c>
      <c r="I954" s="97">
        <v>42685</v>
      </c>
      <c r="J954" s="93" t="s">
        <v>3469</v>
      </c>
    </row>
    <row r="955" spans="2:10" x14ac:dyDescent="0.2">
      <c r="B955" s="89">
        <v>951</v>
      </c>
      <c r="C955" s="89">
        <v>318212</v>
      </c>
      <c r="D955" s="90">
        <v>1908262</v>
      </c>
      <c r="E955" s="91" t="s">
        <v>408</v>
      </c>
      <c r="F955" s="92" t="s">
        <v>2406</v>
      </c>
      <c r="G955" s="93" t="s">
        <v>3466</v>
      </c>
      <c r="H955" s="93">
        <v>9983529</v>
      </c>
      <c r="I955" s="97">
        <v>42685</v>
      </c>
      <c r="J955" s="93" t="s">
        <v>3469</v>
      </c>
    </row>
    <row r="956" spans="2:10" x14ac:dyDescent="0.2">
      <c r="B956" s="89">
        <v>952</v>
      </c>
      <c r="C956" s="89">
        <v>324421</v>
      </c>
      <c r="D956" s="90">
        <v>1925201</v>
      </c>
      <c r="E956" s="91" t="s">
        <v>408</v>
      </c>
      <c r="F956" s="92" t="s">
        <v>2408</v>
      </c>
      <c r="G956" s="93" t="s">
        <v>3466</v>
      </c>
      <c r="H956" s="93">
        <v>10000000</v>
      </c>
      <c r="I956" s="97">
        <v>42685</v>
      </c>
      <c r="J956" s="93" t="s">
        <v>3469</v>
      </c>
    </row>
    <row r="957" spans="2:10" x14ac:dyDescent="0.2">
      <c r="B957" s="89">
        <v>953</v>
      </c>
      <c r="C957" s="89">
        <v>324091</v>
      </c>
      <c r="D957" s="90">
        <v>1905652</v>
      </c>
      <c r="E957" s="91" t="s">
        <v>408</v>
      </c>
      <c r="F957" s="92" t="s">
        <v>2410</v>
      </c>
      <c r="G957" s="93" t="s">
        <v>3466</v>
      </c>
      <c r="H957" s="93">
        <v>10000000</v>
      </c>
      <c r="I957" s="97">
        <v>42685</v>
      </c>
      <c r="J957" s="93" t="s">
        <v>3469</v>
      </c>
    </row>
    <row r="958" spans="2:10" x14ac:dyDescent="0.2">
      <c r="B958" s="89">
        <v>954</v>
      </c>
      <c r="C958" s="89">
        <v>312234</v>
      </c>
      <c r="D958" s="90">
        <v>1905555</v>
      </c>
      <c r="E958" s="91" t="s">
        <v>408</v>
      </c>
      <c r="F958" s="92" t="s">
        <v>2412</v>
      </c>
      <c r="G958" s="93" t="s">
        <v>3466</v>
      </c>
      <c r="H958" s="93">
        <v>6499873</v>
      </c>
      <c r="I958" s="97">
        <v>42685</v>
      </c>
      <c r="J958" s="93" t="s">
        <v>3469</v>
      </c>
    </row>
    <row r="959" spans="2:10" x14ac:dyDescent="0.2">
      <c r="B959" s="89">
        <v>955</v>
      </c>
      <c r="C959" s="89">
        <v>316594</v>
      </c>
      <c r="D959" s="90">
        <v>1928422</v>
      </c>
      <c r="E959" s="91" t="s">
        <v>408</v>
      </c>
      <c r="F959" s="92" t="s">
        <v>2415</v>
      </c>
      <c r="G959" s="93" t="s">
        <v>3466</v>
      </c>
      <c r="H959" s="93">
        <v>6500000</v>
      </c>
      <c r="I959" s="97">
        <v>42685</v>
      </c>
      <c r="J959" s="93" t="s">
        <v>3469</v>
      </c>
    </row>
    <row r="960" spans="2:10" x14ac:dyDescent="0.2">
      <c r="B960" s="89">
        <v>956</v>
      </c>
      <c r="C960" s="89">
        <v>324808</v>
      </c>
      <c r="D960" s="90">
        <v>1926523</v>
      </c>
      <c r="E960" s="91" t="s">
        <v>408</v>
      </c>
      <c r="F960" s="92" t="s">
        <v>2418</v>
      </c>
      <c r="G960" s="93" t="s">
        <v>3466</v>
      </c>
      <c r="H960" s="93">
        <v>2949893</v>
      </c>
      <c r="I960" s="97">
        <v>42685</v>
      </c>
      <c r="J960" s="93" t="s">
        <v>3469</v>
      </c>
    </row>
    <row r="961" spans="2:10" x14ac:dyDescent="0.2">
      <c r="B961" s="89">
        <v>957</v>
      </c>
      <c r="C961" s="89">
        <v>312061</v>
      </c>
      <c r="D961" s="90">
        <v>1914757</v>
      </c>
      <c r="E961" s="91" t="s">
        <v>408</v>
      </c>
      <c r="F961" s="92" t="s">
        <v>2417</v>
      </c>
      <c r="G961" s="93" t="s">
        <v>3466</v>
      </c>
      <c r="H961" s="93">
        <v>20000000</v>
      </c>
      <c r="I961" s="97">
        <v>42685</v>
      </c>
      <c r="J961" s="93" t="s">
        <v>3469</v>
      </c>
    </row>
    <row r="962" spans="2:10" x14ac:dyDescent="0.2">
      <c r="B962" s="89">
        <v>958</v>
      </c>
      <c r="C962" s="89">
        <v>311934</v>
      </c>
      <c r="D962" s="90">
        <v>1929009</v>
      </c>
      <c r="E962" s="91" t="s">
        <v>408</v>
      </c>
      <c r="F962" s="92" t="s">
        <v>2419</v>
      </c>
      <c r="G962" s="93" t="s">
        <v>3466</v>
      </c>
      <c r="H962" s="93">
        <v>9964332</v>
      </c>
      <c r="I962" s="97">
        <v>42685</v>
      </c>
      <c r="J962" s="93" t="s">
        <v>3469</v>
      </c>
    </row>
    <row r="963" spans="2:10" x14ac:dyDescent="0.2">
      <c r="B963" s="89">
        <v>959</v>
      </c>
      <c r="C963" s="89">
        <v>324807</v>
      </c>
      <c r="D963" s="90">
        <v>1924004</v>
      </c>
      <c r="E963" s="91" t="s">
        <v>408</v>
      </c>
      <c r="F963" s="92" t="s">
        <v>2420</v>
      </c>
      <c r="G963" s="93" t="s">
        <v>3466</v>
      </c>
      <c r="H963" s="93">
        <v>20000000</v>
      </c>
      <c r="I963" s="97">
        <v>42685</v>
      </c>
      <c r="J963" s="93" t="s">
        <v>3469</v>
      </c>
    </row>
    <row r="964" spans="2:10" x14ac:dyDescent="0.2">
      <c r="B964" s="89">
        <v>960</v>
      </c>
      <c r="C964" s="89">
        <v>324486</v>
      </c>
      <c r="D964" s="90">
        <v>1923913</v>
      </c>
      <c r="E964" s="91" t="s">
        <v>408</v>
      </c>
      <c r="F964" s="92" t="s">
        <v>2423</v>
      </c>
      <c r="G964" s="93" t="s">
        <v>3466</v>
      </c>
      <c r="H964" s="93">
        <v>1500000</v>
      </c>
      <c r="I964" s="97">
        <v>42685</v>
      </c>
      <c r="J964" s="93" t="s">
        <v>3469</v>
      </c>
    </row>
    <row r="965" spans="2:10" x14ac:dyDescent="0.2">
      <c r="B965" s="89">
        <v>961</v>
      </c>
      <c r="C965" s="89">
        <v>322459</v>
      </c>
      <c r="D965" s="90">
        <v>1916595</v>
      </c>
      <c r="E965" s="91" t="s">
        <v>408</v>
      </c>
      <c r="F965" s="92" t="s">
        <v>2422</v>
      </c>
      <c r="G965" s="93" t="s">
        <v>3466</v>
      </c>
      <c r="H965" s="93">
        <v>2950000</v>
      </c>
      <c r="I965" s="97">
        <v>42685</v>
      </c>
      <c r="J965" s="93" t="s">
        <v>3469</v>
      </c>
    </row>
    <row r="966" spans="2:10" x14ac:dyDescent="0.2">
      <c r="B966" s="89">
        <v>962</v>
      </c>
      <c r="C966" s="89">
        <v>324824</v>
      </c>
      <c r="D966" s="90">
        <v>1928112</v>
      </c>
      <c r="E966" s="91" t="s">
        <v>408</v>
      </c>
      <c r="F966" s="92" t="s">
        <v>2424</v>
      </c>
      <c r="G966" s="93" t="s">
        <v>3466</v>
      </c>
      <c r="H966" s="93">
        <v>2950000</v>
      </c>
      <c r="I966" s="97">
        <v>42685</v>
      </c>
      <c r="J966" s="93" t="s">
        <v>3469</v>
      </c>
    </row>
    <row r="967" spans="2:10" x14ac:dyDescent="0.2">
      <c r="B967" s="89">
        <v>963</v>
      </c>
      <c r="C967" s="89">
        <v>324733</v>
      </c>
      <c r="D967" s="90">
        <v>1910092</v>
      </c>
      <c r="E967" s="91" t="s">
        <v>408</v>
      </c>
      <c r="F967" s="92" t="s">
        <v>2425</v>
      </c>
      <c r="G967" s="93" t="s">
        <v>3466</v>
      </c>
      <c r="H967" s="93">
        <v>2950000</v>
      </c>
      <c r="I967" s="97">
        <v>42685</v>
      </c>
      <c r="J967" s="93" t="s">
        <v>3469</v>
      </c>
    </row>
    <row r="968" spans="2:10" x14ac:dyDescent="0.2">
      <c r="B968" s="89">
        <v>964</v>
      </c>
      <c r="C968" s="89">
        <v>316764</v>
      </c>
      <c r="D968" s="90">
        <v>1924068</v>
      </c>
      <c r="E968" s="91" t="s">
        <v>408</v>
      </c>
      <c r="F968" s="92" t="s">
        <v>2427</v>
      </c>
      <c r="G968" s="93" t="s">
        <v>3466</v>
      </c>
      <c r="H968" s="93">
        <v>44000000</v>
      </c>
      <c r="I968" s="97">
        <v>42685</v>
      </c>
      <c r="J968" s="93" t="s">
        <v>3469</v>
      </c>
    </row>
    <row r="969" spans="2:10" x14ac:dyDescent="0.2">
      <c r="B969" s="89">
        <v>965</v>
      </c>
      <c r="C969" s="89">
        <v>311932</v>
      </c>
      <c r="D969" s="90">
        <v>1919868</v>
      </c>
      <c r="E969" s="91" t="s">
        <v>408</v>
      </c>
      <c r="F969" s="92" t="s">
        <v>2236</v>
      </c>
      <c r="G969" s="93" t="s">
        <v>3466</v>
      </c>
      <c r="H969" s="93">
        <v>2975383</v>
      </c>
      <c r="I969" s="97">
        <v>42685</v>
      </c>
      <c r="J969" s="93" t="s">
        <v>3469</v>
      </c>
    </row>
    <row r="970" spans="2:10" x14ac:dyDescent="0.2">
      <c r="B970" s="89">
        <v>966</v>
      </c>
      <c r="C970" s="89">
        <v>322420</v>
      </c>
      <c r="D970" s="90">
        <v>1911855</v>
      </c>
      <c r="E970" s="91" t="s">
        <v>408</v>
      </c>
      <c r="F970" s="92" t="s">
        <v>2237</v>
      </c>
      <c r="G970" s="93" t="s">
        <v>3466</v>
      </c>
      <c r="H970" s="93">
        <v>10000666</v>
      </c>
      <c r="I970" s="97">
        <v>42685</v>
      </c>
      <c r="J970" s="93" t="s">
        <v>3469</v>
      </c>
    </row>
    <row r="971" spans="2:10" x14ac:dyDescent="0.2">
      <c r="B971" s="89">
        <v>967</v>
      </c>
      <c r="C971" s="89">
        <v>311938</v>
      </c>
      <c r="D971" s="90">
        <v>1921607</v>
      </c>
      <c r="E971" s="91" t="s">
        <v>408</v>
      </c>
      <c r="F971" s="92" t="s">
        <v>2238</v>
      </c>
      <c r="G971" s="93" t="s">
        <v>3466</v>
      </c>
      <c r="H971" s="93">
        <v>6456390</v>
      </c>
      <c r="I971" s="97">
        <v>42685</v>
      </c>
      <c r="J971" s="93" t="s">
        <v>3469</v>
      </c>
    </row>
    <row r="972" spans="2:10" x14ac:dyDescent="0.2">
      <c r="B972" s="89">
        <v>968</v>
      </c>
      <c r="C972" s="89">
        <v>324636</v>
      </c>
      <c r="D972" s="90">
        <v>1931255</v>
      </c>
      <c r="E972" s="91" t="s">
        <v>408</v>
      </c>
      <c r="F972" s="92" t="s">
        <v>2239</v>
      </c>
      <c r="G972" s="93" t="s">
        <v>3466</v>
      </c>
      <c r="H972" s="93">
        <v>20000000</v>
      </c>
      <c r="I972" s="97">
        <v>42685</v>
      </c>
      <c r="J972" s="93" t="s">
        <v>3469</v>
      </c>
    </row>
    <row r="973" spans="2:10" x14ac:dyDescent="0.2">
      <c r="B973" s="89">
        <v>969</v>
      </c>
      <c r="C973" s="89">
        <v>311956</v>
      </c>
      <c r="D973" s="90">
        <v>1922451</v>
      </c>
      <c r="E973" s="91" t="s">
        <v>408</v>
      </c>
      <c r="F973" s="92" t="s">
        <v>2240</v>
      </c>
      <c r="G973" s="93" t="s">
        <v>3466</v>
      </c>
      <c r="H973" s="93">
        <v>9766342</v>
      </c>
      <c r="I973" s="97">
        <v>42685</v>
      </c>
      <c r="J973" s="93" t="s">
        <v>3469</v>
      </c>
    </row>
    <row r="974" spans="2:10" x14ac:dyDescent="0.2">
      <c r="B974" s="89">
        <v>970</v>
      </c>
      <c r="C974" s="89">
        <v>312102</v>
      </c>
      <c r="D974" s="90">
        <v>1915547</v>
      </c>
      <c r="E974" s="91" t="s">
        <v>408</v>
      </c>
      <c r="F974" s="92" t="s">
        <v>2241</v>
      </c>
      <c r="G974" s="93" t="s">
        <v>3466</v>
      </c>
      <c r="H974" s="93">
        <v>6500000</v>
      </c>
      <c r="I974" s="97">
        <v>42685</v>
      </c>
      <c r="J974" s="93" t="s">
        <v>3469</v>
      </c>
    </row>
    <row r="975" spans="2:10" x14ac:dyDescent="0.2">
      <c r="B975" s="89">
        <v>971</v>
      </c>
      <c r="C975" s="89">
        <v>311815</v>
      </c>
      <c r="D975" s="90">
        <v>1934254</v>
      </c>
      <c r="E975" s="91" t="s">
        <v>408</v>
      </c>
      <c r="F975" s="92" t="s">
        <v>2242</v>
      </c>
      <c r="G975" s="93" t="s">
        <v>3466</v>
      </c>
      <c r="H975" s="93">
        <v>224000000</v>
      </c>
      <c r="I975" s="97">
        <v>42685</v>
      </c>
      <c r="J975" s="93" t="s">
        <v>3469</v>
      </c>
    </row>
    <row r="976" spans="2:10" x14ac:dyDescent="0.2">
      <c r="B976" s="89">
        <v>972</v>
      </c>
      <c r="C976" s="89">
        <v>317558</v>
      </c>
      <c r="D976" s="90">
        <v>1928972</v>
      </c>
      <c r="E976" s="91" t="s">
        <v>408</v>
      </c>
      <c r="F976" s="92" t="s">
        <v>2245</v>
      </c>
      <c r="G976" s="93" t="s">
        <v>3466</v>
      </c>
      <c r="H976" s="93">
        <v>6500000</v>
      </c>
      <c r="I976" s="97">
        <v>42685</v>
      </c>
      <c r="J976" s="93" t="s">
        <v>3469</v>
      </c>
    </row>
    <row r="977" spans="2:10" x14ac:dyDescent="0.2">
      <c r="B977" s="89">
        <v>973</v>
      </c>
      <c r="C977" s="89">
        <v>324803</v>
      </c>
      <c r="D977" s="90">
        <v>1925849</v>
      </c>
      <c r="E977" s="91" t="s">
        <v>408</v>
      </c>
      <c r="F977" s="92" t="s">
        <v>2248</v>
      </c>
      <c r="G977" s="93" t="s">
        <v>3466</v>
      </c>
      <c r="H977" s="93">
        <v>2950000</v>
      </c>
      <c r="I977" s="97">
        <v>42685</v>
      </c>
      <c r="J977" s="93" t="s">
        <v>3469</v>
      </c>
    </row>
    <row r="978" spans="2:10" x14ac:dyDescent="0.2">
      <c r="B978" s="89">
        <v>974</v>
      </c>
      <c r="C978" s="89">
        <v>324518</v>
      </c>
      <c r="D978" s="90">
        <v>1930793</v>
      </c>
      <c r="E978" s="91" t="s">
        <v>408</v>
      </c>
      <c r="F978" s="92" t="s">
        <v>2249</v>
      </c>
      <c r="G978" s="93" t="s">
        <v>3466</v>
      </c>
      <c r="H978" s="93">
        <v>1500000</v>
      </c>
      <c r="I978" s="97">
        <v>42685</v>
      </c>
      <c r="J978" s="93" t="s">
        <v>3469</v>
      </c>
    </row>
    <row r="979" spans="2:10" x14ac:dyDescent="0.2">
      <c r="B979" s="89">
        <v>975</v>
      </c>
      <c r="C979" s="89">
        <v>316885</v>
      </c>
      <c r="D979" s="90">
        <v>1903601</v>
      </c>
      <c r="E979" s="91" t="s">
        <v>408</v>
      </c>
      <c r="F979" s="92" t="s">
        <v>2255</v>
      </c>
      <c r="G979" s="93" t="s">
        <v>3466</v>
      </c>
      <c r="H979" s="93">
        <v>6499040</v>
      </c>
      <c r="I979" s="97">
        <v>42685</v>
      </c>
      <c r="J979" s="93" t="s">
        <v>3469</v>
      </c>
    </row>
    <row r="980" spans="2:10" x14ac:dyDescent="0.2">
      <c r="B980" s="89">
        <v>976</v>
      </c>
      <c r="C980" s="89">
        <v>312134</v>
      </c>
      <c r="D980" s="90">
        <v>1925779</v>
      </c>
      <c r="E980" s="91" t="s">
        <v>408</v>
      </c>
      <c r="F980" s="92" t="s">
        <v>2252</v>
      </c>
      <c r="G980" s="93" t="s">
        <v>3466</v>
      </c>
      <c r="H980" s="93">
        <v>10000000</v>
      </c>
      <c r="I980" s="97">
        <v>42685</v>
      </c>
      <c r="J980" s="93" t="s">
        <v>3469</v>
      </c>
    </row>
    <row r="981" spans="2:10" x14ac:dyDescent="0.2">
      <c r="B981" s="89">
        <v>977</v>
      </c>
      <c r="C981" s="89">
        <v>312358</v>
      </c>
      <c r="D981" s="90">
        <v>1916489</v>
      </c>
      <c r="E981" s="91" t="s">
        <v>408</v>
      </c>
      <c r="F981" s="92" t="s">
        <v>2258</v>
      </c>
      <c r="G981" s="93" t="s">
        <v>3466</v>
      </c>
      <c r="H981" s="93">
        <v>9999345</v>
      </c>
      <c r="I981" s="97">
        <v>42685</v>
      </c>
      <c r="J981" s="93" t="s">
        <v>3469</v>
      </c>
    </row>
    <row r="982" spans="2:10" x14ac:dyDescent="0.2">
      <c r="B982" s="89">
        <v>978</v>
      </c>
      <c r="C982" s="89">
        <v>324228</v>
      </c>
      <c r="D982" s="90">
        <v>1903568</v>
      </c>
      <c r="E982" s="91" t="s">
        <v>408</v>
      </c>
      <c r="F982" s="92" t="s">
        <v>2259</v>
      </c>
      <c r="G982" s="93" t="s">
        <v>3466</v>
      </c>
      <c r="H982" s="93">
        <v>6500000</v>
      </c>
      <c r="I982" s="97">
        <v>42685</v>
      </c>
      <c r="J982" s="93" t="s">
        <v>3469</v>
      </c>
    </row>
    <row r="983" spans="2:10" x14ac:dyDescent="0.2">
      <c r="B983" s="89">
        <v>979</v>
      </c>
      <c r="C983" s="89">
        <v>324816</v>
      </c>
      <c r="D983" s="90">
        <v>1907092</v>
      </c>
      <c r="E983" s="91" t="s">
        <v>408</v>
      </c>
      <c r="F983" s="92" t="s">
        <v>2260</v>
      </c>
      <c r="G983" s="93" t="s">
        <v>3466</v>
      </c>
      <c r="H983" s="93">
        <v>2950000</v>
      </c>
      <c r="I983" s="97">
        <v>42685</v>
      </c>
      <c r="J983" s="93" t="s">
        <v>3469</v>
      </c>
    </row>
    <row r="984" spans="2:10" x14ac:dyDescent="0.2">
      <c r="B984" s="89">
        <v>980</v>
      </c>
      <c r="C984" s="89">
        <v>311889</v>
      </c>
      <c r="D984" s="90">
        <v>1907922</v>
      </c>
      <c r="E984" s="91" t="s">
        <v>408</v>
      </c>
      <c r="F984" s="92" t="s">
        <v>2261</v>
      </c>
      <c r="G984" s="93" t="s">
        <v>3466</v>
      </c>
      <c r="H984" s="93">
        <v>43999528</v>
      </c>
      <c r="I984" s="97">
        <v>42685</v>
      </c>
      <c r="J984" s="93" t="s">
        <v>3469</v>
      </c>
    </row>
    <row r="985" spans="2:10" x14ac:dyDescent="0.2">
      <c r="B985" s="89">
        <v>981</v>
      </c>
      <c r="C985" s="89">
        <v>324488</v>
      </c>
      <c r="D985" s="90">
        <v>1911545</v>
      </c>
      <c r="E985" s="91" t="s">
        <v>408</v>
      </c>
      <c r="F985" s="92" t="s">
        <v>2263</v>
      </c>
      <c r="G985" s="93" t="s">
        <v>3466</v>
      </c>
      <c r="H985" s="93">
        <v>2950000</v>
      </c>
      <c r="I985" s="97">
        <v>42685</v>
      </c>
      <c r="J985" s="93" t="s">
        <v>3469</v>
      </c>
    </row>
    <row r="986" spans="2:10" x14ac:dyDescent="0.2">
      <c r="B986" s="89">
        <v>982</v>
      </c>
      <c r="C986" s="89">
        <v>324575</v>
      </c>
      <c r="D986" s="90">
        <v>1916267</v>
      </c>
      <c r="E986" s="91" t="s">
        <v>408</v>
      </c>
      <c r="F986" s="92" t="s">
        <v>2264</v>
      </c>
      <c r="G986" s="93" t="s">
        <v>3466</v>
      </c>
      <c r="H986" s="93">
        <v>44046994</v>
      </c>
      <c r="I986" s="97">
        <v>42685</v>
      </c>
      <c r="J986" s="93" t="s">
        <v>3469</v>
      </c>
    </row>
    <row r="987" spans="2:10" x14ac:dyDescent="0.2">
      <c r="B987" s="89">
        <v>983</v>
      </c>
      <c r="C987" s="89">
        <v>312183</v>
      </c>
      <c r="D987" s="90">
        <v>1924891</v>
      </c>
      <c r="E987" s="91" t="s">
        <v>408</v>
      </c>
      <c r="F987" s="92" t="s">
        <v>2265</v>
      </c>
      <c r="G987" s="93" t="s">
        <v>3466</v>
      </c>
      <c r="H987" s="93">
        <v>10000000</v>
      </c>
      <c r="I987" s="97">
        <v>42685</v>
      </c>
      <c r="J987" s="93" t="s">
        <v>3469</v>
      </c>
    </row>
    <row r="988" spans="2:10" x14ac:dyDescent="0.2">
      <c r="B988" s="89">
        <v>984</v>
      </c>
      <c r="C988" s="89">
        <v>311851</v>
      </c>
      <c r="D988" s="90">
        <v>1916692</v>
      </c>
      <c r="E988" s="91" t="s">
        <v>408</v>
      </c>
      <c r="F988" s="92" t="s">
        <v>2266</v>
      </c>
      <c r="G988" s="93" t="s">
        <v>3466</v>
      </c>
      <c r="H988" s="93">
        <v>6500000</v>
      </c>
      <c r="I988" s="97">
        <v>42685</v>
      </c>
      <c r="J988" s="93" t="s">
        <v>3469</v>
      </c>
    </row>
    <row r="989" spans="2:10" x14ac:dyDescent="0.2">
      <c r="B989" s="89">
        <v>985</v>
      </c>
      <c r="C989" s="89">
        <v>324487</v>
      </c>
      <c r="D989" s="90">
        <v>1917039</v>
      </c>
      <c r="E989" s="91" t="s">
        <v>408</v>
      </c>
      <c r="F989" s="92" t="s">
        <v>2267</v>
      </c>
      <c r="G989" s="93" t="s">
        <v>3466</v>
      </c>
      <c r="H989" s="93">
        <v>1482301</v>
      </c>
      <c r="I989" s="97">
        <v>42685</v>
      </c>
      <c r="J989" s="93" t="s">
        <v>3469</v>
      </c>
    </row>
    <row r="990" spans="2:10" x14ac:dyDescent="0.2">
      <c r="B990" s="89">
        <v>986</v>
      </c>
      <c r="C990" s="89">
        <v>311962</v>
      </c>
      <c r="D990" s="90">
        <v>1913125</v>
      </c>
      <c r="E990" s="91" t="s">
        <v>408</v>
      </c>
      <c r="F990" s="92" t="s">
        <v>2268</v>
      </c>
      <c r="G990" s="93" t="s">
        <v>3466</v>
      </c>
      <c r="H990" s="93">
        <v>10000000</v>
      </c>
      <c r="I990" s="97">
        <v>42685</v>
      </c>
      <c r="J990" s="93" t="s">
        <v>3469</v>
      </c>
    </row>
    <row r="991" spans="2:10" x14ac:dyDescent="0.2">
      <c r="B991" s="89">
        <v>987</v>
      </c>
      <c r="C991" s="89">
        <v>323779</v>
      </c>
      <c r="D991" s="90">
        <v>1917321</v>
      </c>
      <c r="E991" s="91" t="s">
        <v>408</v>
      </c>
      <c r="F991" s="92" t="s">
        <v>2269</v>
      </c>
      <c r="G991" s="93" t="s">
        <v>3466</v>
      </c>
      <c r="H991" s="93">
        <v>10000000</v>
      </c>
      <c r="I991" s="97">
        <v>42685</v>
      </c>
      <c r="J991" s="93" t="s">
        <v>3469</v>
      </c>
    </row>
    <row r="992" spans="2:10" x14ac:dyDescent="0.2">
      <c r="B992" s="89">
        <v>988</v>
      </c>
      <c r="C992" s="89">
        <v>324840</v>
      </c>
      <c r="D992" s="90">
        <v>1920570</v>
      </c>
      <c r="E992" s="91" t="s">
        <v>408</v>
      </c>
      <c r="F992" s="92" t="s">
        <v>394</v>
      </c>
      <c r="G992" s="93" t="s">
        <v>3466</v>
      </c>
      <c r="H992" s="93">
        <v>10131515</v>
      </c>
      <c r="I992" s="97">
        <v>42685</v>
      </c>
      <c r="J992" s="93" t="s">
        <v>3469</v>
      </c>
    </row>
    <row r="993" spans="2:10" x14ac:dyDescent="0.2">
      <c r="B993" s="89">
        <v>989</v>
      </c>
      <c r="C993" s="89">
        <v>322361</v>
      </c>
      <c r="D993" s="90">
        <v>1902714</v>
      </c>
      <c r="E993" s="91" t="s">
        <v>408</v>
      </c>
      <c r="F993" s="92" t="s">
        <v>396</v>
      </c>
      <c r="G993" s="93" t="s">
        <v>3466</v>
      </c>
      <c r="H993" s="93">
        <v>19996439</v>
      </c>
      <c r="I993" s="97">
        <v>42685</v>
      </c>
      <c r="J993" s="93" t="s">
        <v>3469</v>
      </c>
    </row>
    <row r="994" spans="2:10" x14ac:dyDescent="0.2">
      <c r="B994" s="89">
        <v>990</v>
      </c>
      <c r="C994" s="89">
        <v>324465</v>
      </c>
      <c r="D994" s="90">
        <v>1924767</v>
      </c>
      <c r="E994" s="91" t="s">
        <v>408</v>
      </c>
      <c r="F994" s="92" t="s">
        <v>398</v>
      </c>
      <c r="G994" s="93" t="s">
        <v>3466</v>
      </c>
      <c r="H994" s="93">
        <v>19988656</v>
      </c>
      <c r="I994" s="97">
        <v>42685</v>
      </c>
      <c r="J994" s="93" t="s">
        <v>3469</v>
      </c>
    </row>
    <row r="995" spans="2:10" x14ac:dyDescent="0.2">
      <c r="B995" s="89">
        <v>991</v>
      </c>
      <c r="C995" s="89">
        <v>324060</v>
      </c>
      <c r="D995" s="90">
        <v>1920853</v>
      </c>
      <c r="E995" s="91" t="s">
        <v>408</v>
      </c>
      <c r="F995" s="92" t="s">
        <v>401</v>
      </c>
      <c r="G995" s="93" t="s">
        <v>3466</v>
      </c>
      <c r="H995" s="93">
        <v>44000000</v>
      </c>
      <c r="I995" s="97">
        <v>42685</v>
      </c>
      <c r="J995" s="93" t="s">
        <v>3469</v>
      </c>
    </row>
    <row r="996" spans="2:10" x14ac:dyDescent="0.2">
      <c r="B996" s="89">
        <v>992</v>
      </c>
      <c r="C996" s="89">
        <v>317766</v>
      </c>
      <c r="D996" s="90">
        <v>1934218</v>
      </c>
      <c r="E996" s="91" t="s">
        <v>408</v>
      </c>
      <c r="F996" s="92" t="s">
        <v>400</v>
      </c>
      <c r="G996" s="93" t="s">
        <v>3466</v>
      </c>
      <c r="H996" s="93">
        <v>6498857</v>
      </c>
      <c r="I996" s="97">
        <v>42685</v>
      </c>
      <c r="J996" s="93" t="s">
        <v>3469</v>
      </c>
    </row>
    <row r="997" spans="2:10" x14ac:dyDescent="0.2">
      <c r="B997" s="89">
        <v>993</v>
      </c>
      <c r="C997" s="89">
        <v>324634</v>
      </c>
      <c r="D997" s="90">
        <v>1926204</v>
      </c>
      <c r="E997" s="91" t="s">
        <v>408</v>
      </c>
      <c r="F997" s="92" t="s">
        <v>404</v>
      </c>
      <c r="G997" s="93" t="s">
        <v>3466</v>
      </c>
      <c r="H997" s="93">
        <v>2944035</v>
      </c>
      <c r="I997" s="97">
        <v>42685</v>
      </c>
      <c r="J997" s="93" t="s">
        <v>3469</v>
      </c>
    </row>
    <row r="998" spans="2:10" x14ac:dyDescent="0.2">
      <c r="B998" s="89">
        <v>994</v>
      </c>
      <c r="C998" s="89">
        <v>324838</v>
      </c>
      <c r="D998" s="90">
        <v>1907065</v>
      </c>
      <c r="E998" s="91" t="s">
        <v>408</v>
      </c>
      <c r="F998" s="92" t="s">
        <v>405</v>
      </c>
      <c r="G998" s="93" t="s">
        <v>3466</v>
      </c>
      <c r="H998" s="93">
        <v>19994335</v>
      </c>
      <c r="I998" s="97">
        <v>42685</v>
      </c>
      <c r="J998" s="93" t="s">
        <v>3469</v>
      </c>
    </row>
    <row r="999" spans="2:10" x14ac:dyDescent="0.2">
      <c r="B999" s="89">
        <v>995</v>
      </c>
      <c r="C999" s="89">
        <v>311905</v>
      </c>
      <c r="D999" s="90">
        <v>1926648</v>
      </c>
      <c r="E999" s="91" t="s">
        <v>408</v>
      </c>
      <c r="F999" s="92" t="s">
        <v>403</v>
      </c>
      <c r="G999" s="93" t="s">
        <v>3466</v>
      </c>
      <c r="H999" s="93">
        <v>20000000</v>
      </c>
      <c r="I999" s="97">
        <v>42685</v>
      </c>
      <c r="J999" s="93" t="s">
        <v>3469</v>
      </c>
    </row>
    <row r="1000" spans="2:10" x14ac:dyDescent="0.2">
      <c r="B1000" s="89">
        <v>996</v>
      </c>
      <c r="C1000" s="89">
        <v>315985</v>
      </c>
      <c r="D1000" s="90">
        <v>1921430</v>
      </c>
      <c r="E1000" s="91" t="s">
        <v>408</v>
      </c>
      <c r="F1000" s="92" t="s">
        <v>409</v>
      </c>
      <c r="G1000" s="93" t="s">
        <v>3466</v>
      </c>
      <c r="H1000" s="93">
        <v>2950000</v>
      </c>
      <c r="I1000" s="97">
        <v>42685</v>
      </c>
      <c r="J1000" s="93" t="s">
        <v>3469</v>
      </c>
    </row>
    <row r="1001" spans="2:10" x14ac:dyDescent="0.2">
      <c r="B1001" s="89">
        <v>997</v>
      </c>
      <c r="C1001" s="89">
        <v>316728</v>
      </c>
      <c r="D1001" s="90">
        <v>1909502</v>
      </c>
      <c r="E1001" s="91" t="s">
        <v>408</v>
      </c>
      <c r="F1001" s="92" t="s">
        <v>411</v>
      </c>
      <c r="G1001" s="93" t="s">
        <v>3466</v>
      </c>
      <c r="H1001" s="93">
        <v>2950000</v>
      </c>
      <c r="I1001" s="97">
        <v>42685</v>
      </c>
      <c r="J1001" s="93" t="s">
        <v>3469</v>
      </c>
    </row>
    <row r="1002" spans="2:10" x14ac:dyDescent="0.2">
      <c r="B1002" s="89">
        <v>998</v>
      </c>
      <c r="C1002" s="89">
        <v>312332</v>
      </c>
      <c r="D1002" s="90">
        <v>1915705</v>
      </c>
      <c r="E1002" s="91" t="s">
        <v>408</v>
      </c>
      <c r="F1002" s="92" t="s">
        <v>413</v>
      </c>
      <c r="G1002" s="93" t="s">
        <v>3466</v>
      </c>
      <c r="H1002" s="93">
        <v>9999515</v>
      </c>
      <c r="I1002" s="97">
        <v>42685</v>
      </c>
      <c r="J1002" s="93" t="s">
        <v>3469</v>
      </c>
    </row>
    <row r="1003" spans="2:10" x14ac:dyDescent="0.2">
      <c r="B1003" s="89">
        <v>999</v>
      </c>
      <c r="C1003" s="89">
        <v>324820</v>
      </c>
      <c r="D1003" s="90">
        <v>1924651</v>
      </c>
      <c r="E1003" s="91" t="s">
        <v>408</v>
      </c>
      <c r="F1003" s="92" t="s">
        <v>414</v>
      </c>
      <c r="G1003" s="93" t="s">
        <v>3466</v>
      </c>
      <c r="H1003" s="93">
        <v>2920724</v>
      </c>
      <c r="I1003" s="97">
        <v>42685</v>
      </c>
      <c r="J1003" s="93" t="s">
        <v>3469</v>
      </c>
    </row>
    <row r="1004" spans="2:10" x14ac:dyDescent="0.2">
      <c r="B1004" s="89">
        <v>1000</v>
      </c>
      <c r="C1004" s="89">
        <v>324809</v>
      </c>
      <c r="D1004" s="90">
        <v>1911703</v>
      </c>
      <c r="E1004" s="91" t="s">
        <v>408</v>
      </c>
      <c r="F1004" s="92" t="s">
        <v>415</v>
      </c>
      <c r="G1004" s="93" t="s">
        <v>3466</v>
      </c>
      <c r="H1004" s="93">
        <v>1499389</v>
      </c>
      <c r="I1004" s="97">
        <v>42685</v>
      </c>
      <c r="J1004" s="93" t="s">
        <v>3469</v>
      </c>
    </row>
    <row r="1005" spans="2:10" x14ac:dyDescent="0.2">
      <c r="B1005" s="89">
        <v>1001</v>
      </c>
      <c r="C1005" s="89">
        <v>324802</v>
      </c>
      <c r="D1005" s="90">
        <v>1927207</v>
      </c>
      <c r="E1005" s="91" t="s">
        <v>408</v>
      </c>
      <c r="F1005" s="92" t="s">
        <v>417</v>
      </c>
      <c r="G1005" s="93" t="s">
        <v>3466</v>
      </c>
      <c r="H1005" s="93">
        <v>6500000</v>
      </c>
      <c r="I1005" s="97">
        <v>42685</v>
      </c>
      <c r="J1005" s="93" t="s">
        <v>3469</v>
      </c>
    </row>
    <row r="1006" spans="2:10" x14ac:dyDescent="0.2">
      <c r="B1006" s="89">
        <v>1002</v>
      </c>
      <c r="C1006" s="89">
        <v>312064</v>
      </c>
      <c r="D1006" s="90">
        <v>1920826</v>
      </c>
      <c r="E1006" s="91" t="s">
        <v>408</v>
      </c>
      <c r="F1006" s="92" t="s">
        <v>421</v>
      </c>
      <c r="G1006" s="93" t="s">
        <v>3466</v>
      </c>
      <c r="H1006" s="93">
        <v>19963245</v>
      </c>
      <c r="I1006" s="97">
        <v>42685</v>
      </c>
      <c r="J1006" s="93" t="s">
        <v>3469</v>
      </c>
    </row>
    <row r="1007" spans="2:10" x14ac:dyDescent="0.2">
      <c r="B1007" s="89">
        <v>1003</v>
      </c>
      <c r="C1007" s="89">
        <v>324024</v>
      </c>
      <c r="D1007" s="90">
        <v>2002644</v>
      </c>
      <c r="E1007" s="91" t="s">
        <v>2038</v>
      </c>
      <c r="F1007" s="92" t="s">
        <v>423</v>
      </c>
      <c r="G1007" s="93" t="s">
        <v>3466</v>
      </c>
      <c r="H1007" s="93">
        <v>6500000</v>
      </c>
      <c r="I1007" s="97">
        <v>42685</v>
      </c>
      <c r="J1007" s="93" t="s">
        <v>3469</v>
      </c>
    </row>
    <row r="1008" spans="2:10" x14ac:dyDescent="0.2">
      <c r="B1008" s="89">
        <v>1004</v>
      </c>
      <c r="C1008" s="89">
        <v>324879</v>
      </c>
      <c r="D1008" s="90">
        <v>2023384</v>
      </c>
      <c r="E1008" s="91" t="s">
        <v>2038</v>
      </c>
      <c r="F1008" s="92" t="s">
        <v>424</v>
      </c>
      <c r="G1008" s="93" t="s">
        <v>3466</v>
      </c>
      <c r="H1008" s="93">
        <v>1500000</v>
      </c>
      <c r="I1008" s="97">
        <v>42685</v>
      </c>
      <c r="J1008" s="93" t="s">
        <v>3469</v>
      </c>
    </row>
    <row r="1009" spans="2:10" x14ac:dyDescent="0.2">
      <c r="B1009" s="89">
        <v>1005</v>
      </c>
      <c r="C1009" s="89">
        <v>315878</v>
      </c>
      <c r="D1009" s="90">
        <v>2008767</v>
      </c>
      <c r="E1009" s="91" t="s">
        <v>2038</v>
      </c>
      <c r="F1009" s="92" t="s">
        <v>428</v>
      </c>
      <c r="G1009" s="93" t="s">
        <v>3466</v>
      </c>
      <c r="H1009" s="93">
        <v>1500000</v>
      </c>
      <c r="I1009" s="97">
        <v>42685</v>
      </c>
      <c r="J1009" s="93" t="s">
        <v>3469</v>
      </c>
    </row>
    <row r="1010" spans="2:10" x14ac:dyDescent="0.2">
      <c r="B1010" s="89">
        <v>1006</v>
      </c>
      <c r="C1010" s="89">
        <v>323073</v>
      </c>
      <c r="D1010" s="90">
        <v>2021263</v>
      </c>
      <c r="E1010" s="91" t="s">
        <v>2038</v>
      </c>
      <c r="F1010" s="92" t="s">
        <v>429</v>
      </c>
      <c r="G1010" s="93" t="s">
        <v>3466</v>
      </c>
      <c r="H1010" s="93">
        <v>6500000</v>
      </c>
      <c r="I1010" s="97">
        <v>42685</v>
      </c>
      <c r="J1010" s="93" t="s">
        <v>3469</v>
      </c>
    </row>
    <row r="1011" spans="2:10" x14ac:dyDescent="0.2">
      <c r="B1011" s="89">
        <v>1007</v>
      </c>
      <c r="C1011" s="89">
        <v>324560</v>
      </c>
      <c r="D1011" s="90">
        <v>2011059</v>
      </c>
      <c r="E1011" s="91" t="s">
        <v>2038</v>
      </c>
      <c r="F1011" s="92" t="s">
        <v>430</v>
      </c>
      <c r="G1011" s="93" t="s">
        <v>3466</v>
      </c>
      <c r="H1011" s="93">
        <v>1499358</v>
      </c>
      <c r="I1011" s="97">
        <v>42685</v>
      </c>
      <c r="J1011" s="93" t="s">
        <v>3469</v>
      </c>
    </row>
    <row r="1012" spans="2:10" x14ac:dyDescent="0.2">
      <c r="B1012" s="89">
        <v>1008</v>
      </c>
      <c r="C1012" s="89">
        <v>324294</v>
      </c>
      <c r="D1012" s="90">
        <v>2030368</v>
      </c>
      <c r="E1012" s="91" t="s">
        <v>2038</v>
      </c>
      <c r="F1012" s="92" t="s">
        <v>431</v>
      </c>
      <c r="G1012" s="93" t="s">
        <v>3466</v>
      </c>
      <c r="H1012" s="93">
        <v>20000000</v>
      </c>
      <c r="I1012" s="97">
        <v>42685</v>
      </c>
      <c r="J1012" s="93" t="s">
        <v>3469</v>
      </c>
    </row>
    <row r="1013" spans="2:10" x14ac:dyDescent="0.2">
      <c r="B1013" s="89">
        <v>1009</v>
      </c>
      <c r="C1013" s="89">
        <v>323707</v>
      </c>
      <c r="D1013" s="90">
        <v>2017002</v>
      </c>
      <c r="E1013" s="91" t="s">
        <v>2038</v>
      </c>
      <c r="F1013" s="92" t="s">
        <v>434</v>
      </c>
      <c r="G1013" s="93" t="s">
        <v>3466</v>
      </c>
      <c r="H1013" s="93">
        <v>19995680</v>
      </c>
      <c r="I1013" s="97">
        <v>42685</v>
      </c>
      <c r="J1013" s="93" t="s">
        <v>3469</v>
      </c>
    </row>
    <row r="1014" spans="2:10" x14ac:dyDescent="0.2">
      <c r="B1014" s="89">
        <v>1010</v>
      </c>
      <c r="C1014" s="89">
        <v>323944</v>
      </c>
      <c r="D1014" s="90">
        <v>2026462</v>
      </c>
      <c r="E1014" s="91" t="s">
        <v>2038</v>
      </c>
      <c r="F1014" s="92" t="s">
        <v>435</v>
      </c>
      <c r="G1014" s="93" t="s">
        <v>3466</v>
      </c>
      <c r="H1014" s="93">
        <v>6499995</v>
      </c>
      <c r="I1014" s="97">
        <v>42685</v>
      </c>
      <c r="J1014" s="93" t="s">
        <v>3469</v>
      </c>
    </row>
    <row r="1015" spans="2:10" x14ac:dyDescent="0.2">
      <c r="B1015" s="89">
        <v>1011</v>
      </c>
      <c r="C1015" s="89">
        <v>323063</v>
      </c>
      <c r="D1015" s="90">
        <v>2008439</v>
      </c>
      <c r="E1015" s="91" t="s">
        <v>2038</v>
      </c>
      <c r="F1015" s="92" t="s">
        <v>438</v>
      </c>
      <c r="G1015" s="93" t="s">
        <v>3466</v>
      </c>
      <c r="H1015" s="93">
        <v>10000000</v>
      </c>
      <c r="I1015" s="97">
        <v>42685</v>
      </c>
      <c r="J1015" s="93" t="s">
        <v>3469</v>
      </c>
    </row>
    <row r="1016" spans="2:10" x14ac:dyDescent="0.2">
      <c r="B1016" s="89">
        <v>1012</v>
      </c>
      <c r="C1016" s="89">
        <v>324618</v>
      </c>
      <c r="D1016" s="90">
        <v>2027447</v>
      </c>
      <c r="E1016" s="91" t="s">
        <v>2038</v>
      </c>
      <c r="F1016" s="92" t="s">
        <v>436</v>
      </c>
      <c r="G1016" s="93" t="s">
        <v>3466</v>
      </c>
      <c r="H1016" s="93">
        <v>2947096</v>
      </c>
      <c r="I1016" s="97">
        <v>42685</v>
      </c>
      <c r="J1016" s="93" t="s">
        <v>3469</v>
      </c>
    </row>
    <row r="1017" spans="2:10" x14ac:dyDescent="0.2">
      <c r="B1017" s="89">
        <v>1013</v>
      </c>
      <c r="C1017" s="89">
        <v>324714</v>
      </c>
      <c r="D1017" s="90">
        <v>2024864</v>
      </c>
      <c r="E1017" s="91" t="s">
        <v>2038</v>
      </c>
      <c r="F1017" s="92" t="s">
        <v>437</v>
      </c>
      <c r="G1017" s="93" t="s">
        <v>3466</v>
      </c>
      <c r="H1017" s="93">
        <v>6500000</v>
      </c>
      <c r="I1017" s="97">
        <v>42685</v>
      </c>
      <c r="J1017" s="93" t="s">
        <v>3469</v>
      </c>
    </row>
    <row r="1018" spans="2:10" x14ac:dyDescent="0.2">
      <c r="B1018" s="89">
        <v>1014</v>
      </c>
      <c r="C1018" s="89">
        <v>324561</v>
      </c>
      <c r="D1018" s="90">
        <v>2020950</v>
      </c>
      <c r="E1018" s="91" t="s">
        <v>2038</v>
      </c>
      <c r="F1018" s="92" t="s">
        <v>443</v>
      </c>
      <c r="G1018" s="93" t="s">
        <v>3466</v>
      </c>
      <c r="H1018" s="93">
        <v>2950000</v>
      </c>
      <c r="I1018" s="97">
        <v>42685</v>
      </c>
      <c r="J1018" s="93" t="s">
        <v>3469</v>
      </c>
    </row>
    <row r="1019" spans="2:10" x14ac:dyDescent="0.2">
      <c r="B1019" s="89">
        <v>1015</v>
      </c>
      <c r="C1019" s="89">
        <v>324864</v>
      </c>
      <c r="D1019" s="90">
        <v>2012830</v>
      </c>
      <c r="E1019" s="91" t="s">
        <v>2038</v>
      </c>
      <c r="F1019" s="92" t="s">
        <v>444</v>
      </c>
      <c r="G1019" s="93" t="s">
        <v>3466</v>
      </c>
      <c r="H1019" s="93">
        <v>2950000</v>
      </c>
      <c r="I1019" s="97">
        <v>42685</v>
      </c>
      <c r="J1019" s="93" t="s">
        <v>3469</v>
      </c>
    </row>
    <row r="1020" spans="2:10" x14ac:dyDescent="0.2">
      <c r="B1020" s="89">
        <v>1016</v>
      </c>
      <c r="C1020" s="89">
        <v>322714</v>
      </c>
      <c r="D1020" s="90">
        <v>2031291</v>
      </c>
      <c r="E1020" s="91" t="s">
        <v>2038</v>
      </c>
      <c r="F1020" s="92" t="s">
        <v>446</v>
      </c>
      <c r="G1020" s="93" t="s">
        <v>3466</v>
      </c>
      <c r="H1020" s="93">
        <v>6500000</v>
      </c>
      <c r="I1020" s="97">
        <v>42685</v>
      </c>
      <c r="J1020" s="93" t="s">
        <v>3469</v>
      </c>
    </row>
    <row r="1021" spans="2:10" x14ac:dyDescent="0.2">
      <c r="B1021" s="89">
        <v>1017</v>
      </c>
      <c r="C1021" s="89">
        <v>324756</v>
      </c>
      <c r="D1021" s="90">
        <v>2019929</v>
      </c>
      <c r="E1021" s="91" t="s">
        <v>2038</v>
      </c>
      <c r="F1021" s="92" t="s">
        <v>449</v>
      </c>
      <c r="G1021" s="93" t="s">
        <v>3466</v>
      </c>
      <c r="H1021" s="93">
        <v>6500521</v>
      </c>
      <c r="I1021" s="97">
        <v>42685</v>
      </c>
      <c r="J1021" s="93" t="s">
        <v>3469</v>
      </c>
    </row>
    <row r="1022" spans="2:10" x14ac:dyDescent="0.2">
      <c r="B1022" s="89">
        <v>1018</v>
      </c>
      <c r="C1022" s="89">
        <v>324063</v>
      </c>
      <c r="D1022" s="90">
        <v>2010782</v>
      </c>
      <c r="E1022" s="91" t="s">
        <v>2038</v>
      </c>
      <c r="F1022" s="92" t="s">
        <v>447</v>
      </c>
      <c r="G1022" s="93" t="s">
        <v>3466</v>
      </c>
      <c r="H1022" s="93">
        <v>6500000</v>
      </c>
      <c r="I1022" s="97">
        <v>42685</v>
      </c>
      <c r="J1022" s="93" t="s">
        <v>3469</v>
      </c>
    </row>
    <row r="1023" spans="2:10" x14ac:dyDescent="0.2">
      <c r="B1023" s="89">
        <v>1019</v>
      </c>
      <c r="C1023" s="89">
        <v>324556</v>
      </c>
      <c r="D1023" s="90">
        <v>2004163</v>
      </c>
      <c r="E1023" s="91" t="s">
        <v>2038</v>
      </c>
      <c r="F1023" s="92" t="s">
        <v>451</v>
      </c>
      <c r="G1023" s="93" t="s">
        <v>3466</v>
      </c>
      <c r="H1023" s="93">
        <v>1493063</v>
      </c>
      <c r="I1023" s="97">
        <v>42685</v>
      </c>
      <c r="J1023" s="93" t="s">
        <v>3469</v>
      </c>
    </row>
    <row r="1024" spans="2:10" x14ac:dyDescent="0.2">
      <c r="B1024" s="89">
        <v>1020</v>
      </c>
      <c r="C1024" s="89">
        <v>326152</v>
      </c>
      <c r="D1024" s="90">
        <v>2021139</v>
      </c>
      <c r="E1024" s="91" t="s">
        <v>2038</v>
      </c>
      <c r="F1024" s="92" t="s">
        <v>452</v>
      </c>
      <c r="G1024" s="93" t="s">
        <v>3466</v>
      </c>
      <c r="H1024" s="93">
        <v>1500000</v>
      </c>
      <c r="I1024" s="97">
        <v>42685</v>
      </c>
      <c r="J1024" s="93" t="s">
        <v>3469</v>
      </c>
    </row>
    <row r="1025" spans="2:10" x14ac:dyDescent="0.2">
      <c r="B1025" s="89">
        <v>1021</v>
      </c>
      <c r="C1025" s="89">
        <v>324851</v>
      </c>
      <c r="D1025" s="90">
        <v>2020613</v>
      </c>
      <c r="E1025" s="91" t="s">
        <v>2038</v>
      </c>
      <c r="F1025" s="92" t="s">
        <v>453</v>
      </c>
      <c r="G1025" s="93" t="s">
        <v>3466</v>
      </c>
      <c r="H1025" s="93">
        <v>10000000</v>
      </c>
      <c r="I1025" s="97">
        <v>42685</v>
      </c>
      <c r="J1025" s="93" t="s">
        <v>3469</v>
      </c>
    </row>
    <row r="1026" spans="2:10" x14ac:dyDescent="0.2">
      <c r="B1026" s="89">
        <v>1022</v>
      </c>
      <c r="C1026" s="89">
        <v>316646</v>
      </c>
      <c r="D1026" s="90">
        <v>2006132</v>
      </c>
      <c r="E1026" s="91" t="s">
        <v>2038</v>
      </c>
      <c r="F1026" s="92" t="s">
        <v>455</v>
      </c>
      <c r="G1026" s="93" t="s">
        <v>3466</v>
      </c>
      <c r="H1026" s="93">
        <v>2948686</v>
      </c>
      <c r="I1026" s="97">
        <v>42685</v>
      </c>
      <c r="J1026" s="93" t="s">
        <v>3469</v>
      </c>
    </row>
    <row r="1027" spans="2:10" x14ac:dyDescent="0.2">
      <c r="B1027" s="89">
        <v>1023</v>
      </c>
      <c r="C1027" s="89">
        <v>317875</v>
      </c>
      <c r="D1027" s="90">
        <v>2010649</v>
      </c>
      <c r="E1027" s="91" t="s">
        <v>2038</v>
      </c>
      <c r="F1027" s="92" t="s">
        <v>458</v>
      </c>
      <c r="G1027" s="93" t="s">
        <v>3466</v>
      </c>
      <c r="H1027" s="93">
        <v>1500000</v>
      </c>
      <c r="I1027" s="97">
        <v>42685</v>
      </c>
      <c r="J1027" s="93" t="s">
        <v>3469</v>
      </c>
    </row>
    <row r="1028" spans="2:10" x14ac:dyDescent="0.2">
      <c r="B1028" s="89">
        <v>1024</v>
      </c>
      <c r="C1028" s="89">
        <v>324092</v>
      </c>
      <c r="D1028" s="90">
        <v>2027492</v>
      </c>
      <c r="E1028" s="91" t="s">
        <v>2038</v>
      </c>
      <c r="F1028" s="92" t="s">
        <v>461</v>
      </c>
      <c r="G1028" s="93" t="s">
        <v>3466</v>
      </c>
      <c r="H1028" s="93">
        <v>1500000</v>
      </c>
      <c r="I1028" s="97">
        <v>42685</v>
      </c>
      <c r="J1028" s="93" t="s">
        <v>3469</v>
      </c>
    </row>
    <row r="1029" spans="2:10" x14ac:dyDescent="0.2">
      <c r="B1029" s="89">
        <v>1025</v>
      </c>
      <c r="C1029" s="89">
        <v>317809</v>
      </c>
      <c r="D1029" s="90">
        <v>2007782</v>
      </c>
      <c r="E1029" s="91" t="s">
        <v>2038</v>
      </c>
      <c r="F1029" s="92" t="s">
        <v>2370</v>
      </c>
      <c r="G1029" s="93" t="s">
        <v>3466</v>
      </c>
      <c r="H1029" s="93">
        <v>1497932</v>
      </c>
      <c r="I1029" s="97">
        <v>42685</v>
      </c>
      <c r="J1029" s="93" t="s">
        <v>3469</v>
      </c>
    </row>
    <row r="1030" spans="2:10" x14ac:dyDescent="0.2">
      <c r="B1030" s="89">
        <v>1026</v>
      </c>
      <c r="C1030" s="89">
        <v>324552</v>
      </c>
      <c r="D1030" s="90">
        <v>2016009</v>
      </c>
      <c r="E1030" s="91" t="s">
        <v>2038</v>
      </c>
      <c r="F1030" s="92" t="s">
        <v>2371</v>
      </c>
      <c r="G1030" s="93" t="s">
        <v>3466</v>
      </c>
      <c r="H1030" s="93">
        <v>1500339</v>
      </c>
      <c r="I1030" s="97">
        <v>42685</v>
      </c>
      <c r="J1030" s="93" t="s">
        <v>3469</v>
      </c>
    </row>
    <row r="1031" spans="2:10" x14ac:dyDescent="0.2">
      <c r="B1031" s="89">
        <v>1027</v>
      </c>
      <c r="C1031" s="89">
        <v>324868</v>
      </c>
      <c r="D1031" s="90">
        <v>2015769</v>
      </c>
      <c r="E1031" s="91" t="s">
        <v>2038</v>
      </c>
      <c r="F1031" s="92" t="s">
        <v>2375</v>
      </c>
      <c r="G1031" s="93" t="s">
        <v>3466</v>
      </c>
      <c r="H1031" s="93">
        <v>6335163</v>
      </c>
      <c r="I1031" s="97">
        <v>42685</v>
      </c>
      <c r="J1031" s="93" t="s">
        <v>3469</v>
      </c>
    </row>
    <row r="1032" spans="2:10" x14ac:dyDescent="0.2">
      <c r="B1032" s="89">
        <v>1028</v>
      </c>
      <c r="C1032" s="89">
        <v>324645</v>
      </c>
      <c r="D1032" s="90">
        <v>2030890</v>
      </c>
      <c r="E1032" s="91" t="s">
        <v>2038</v>
      </c>
      <c r="F1032" s="92" t="s">
        <v>2378</v>
      </c>
      <c r="G1032" s="93" t="s">
        <v>3466</v>
      </c>
      <c r="H1032" s="93">
        <v>1500000</v>
      </c>
      <c r="I1032" s="97">
        <v>42685</v>
      </c>
      <c r="J1032" s="93" t="s">
        <v>3469</v>
      </c>
    </row>
    <row r="1033" spans="2:10" x14ac:dyDescent="0.2">
      <c r="B1033" s="89">
        <v>1029</v>
      </c>
      <c r="C1033" s="89">
        <v>312111</v>
      </c>
      <c r="D1033" s="90">
        <v>2019187</v>
      </c>
      <c r="E1033" s="91" t="s">
        <v>2038</v>
      </c>
      <c r="F1033" s="92" t="s">
        <v>2379</v>
      </c>
      <c r="G1033" s="93" t="s">
        <v>3466</v>
      </c>
      <c r="H1033" s="93">
        <v>9964382</v>
      </c>
      <c r="I1033" s="97">
        <v>42685</v>
      </c>
      <c r="J1033" s="93" t="s">
        <v>3469</v>
      </c>
    </row>
    <row r="1034" spans="2:10" x14ac:dyDescent="0.2">
      <c r="B1034" s="89">
        <v>1030</v>
      </c>
      <c r="C1034" s="89">
        <v>312357</v>
      </c>
      <c r="D1034" s="90">
        <v>2016531</v>
      </c>
      <c r="E1034" s="91" t="s">
        <v>2038</v>
      </c>
      <c r="F1034" s="92" t="s">
        <v>2380</v>
      </c>
      <c r="G1034" s="93" t="s">
        <v>3466</v>
      </c>
      <c r="H1034" s="93">
        <v>2950000</v>
      </c>
      <c r="I1034" s="97">
        <v>42685</v>
      </c>
      <c r="J1034" s="93" t="s">
        <v>3469</v>
      </c>
    </row>
    <row r="1035" spans="2:10" x14ac:dyDescent="0.2">
      <c r="B1035" s="89">
        <v>1031</v>
      </c>
      <c r="C1035" s="89">
        <v>324405</v>
      </c>
      <c r="D1035" s="90">
        <v>2017516</v>
      </c>
      <c r="E1035" s="91" t="s">
        <v>2038</v>
      </c>
      <c r="F1035" s="92" t="s">
        <v>2383</v>
      </c>
      <c r="G1035" s="93" t="s">
        <v>3466</v>
      </c>
      <c r="H1035" s="93">
        <v>1500000</v>
      </c>
      <c r="I1035" s="97">
        <v>42685</v>
      </c>
      <c r="J1035" s="93" t="s">
        <v>3469</v>
      </c>
    </row>
    <row r="1036" spans="2:10" x14ac:dyDescent="0.2">
      <c r="B1036" s="89">
        <v>1032</v>
      </c>
      <c r="C1036" s="89">
        <v>324844</v>
      </c>
      <c r="D1036" s="90">
        <v>2012991</v>
      </c>
      <c r="E1036" s="91" t="s">
        <v>2038</v>
      </c>
      <c r="F1036" s="92" t="s">
        <v>2381</v>
      </c>
      <c r="G1036" s="93" t="s">
        <v>3466</v>
      </c>
      <c r="H1036" s="93">
        <v>20002580</v>
      </c>
      <c r="I1036" s="97">
        <v>42685</v>
      </c>
      <c r="J1036" s="93" t="s">
        <v>3469</v>
      </c>
    </row>
    <row r="1037" spans="2:10" x14ac:dyDescent="0.2">
      <c r="B1037" s="89">
        <v>1033</v>
      </c>
      <c r="C1037" s="89">
        <v>311930</v>
      </c>
      <c r="D1037" s="90">
        <v>2012946</v>
      </c>
      <c r="E1037" s="91" t="s">
        <v>2038</v>
      </c>
      <c r="F1037" s="92" t="s">
        <v>2382</v>
      </c>
      <c r="G1037" s="93" t="s">
        <v>3466</v>
      </c>
      <c r="H1037" s="93">
        <v>9999980</v>
      </c>
      <c r="I1037" s="97">
        <v>42685</v>
      </c>
      <c r="J1037" s="93" t="s">
        <v>3469</v>
      </c>
    </row>
    <row r="1038" spans="2:10" x14ac:dyDescent="0.2">
      <c r="B1038" s="89">
        <v>1034</v>
      </c>
      <c r="C1038" s="89">
        <v>323653</v>
      </c>
      <c r="D1038" s="90">
        <v>2012089</v>
      </c>
      <c r="E1038" s="91" t="s">
        <v>2038</v>
      </c>
      <c r="F1038" s="92" t="s">
        <v>2385</v>
      </c>
      <c r="G1038" s="93" t="s">
        <v>3466</v>
      </c>
      <c r="H1038" s="93">
        <v>20000000</v>
      </c>
      <c r="I1038" s="97">
        <v>42685</v>
      </c>
      <c r="J1038" s="93" t="s">
        <v>3469</v>
      </c>
    </row>
    <row r="1039" spans="2:10" x14ac:dyDescent="0.2">
      <c r="B1039" s="89">
        <v>1035</v>
      </c>
      <c r="C1039" s="89">
        <v>324869</v>
      </c>
      <c r="D1039" s="90">
        <v>2020039</v>
      </c>
      <c r="E1039" s="91" t="s">
        <v>2038</v>
      </c>
      <c r="F1039" s="92" t="s">
        <v>2387</v>
      </c>
      <c r="G1039" s="93" t="s">
        <v>3466</v>
      </c>
      <c r="H1039" s="93">
        <v>2945561</v>
      </c>
      <c r="I1039" s="97">
        <v>42685</v>
      </c>
      <c r="J1039" s="93" t="s">
        <v>3469</v>
      </c>
    </row>
    <row r="1040" spans="2:10" x14ac:dyDescent="0.2">
      <c r="B1040" s="89">
        <v>1036</v>
      </c>
      <c r="C1040" s="89">
        <v>324562</v>
      </c>
      <c r="D1040" s="90">
        <v>2013569</v>
      </c>
      <c r="E1040" s="91" t="s">
        <v>2038</v>
      </c>
      <c r="F1040" s="92" t="s">
        <v>2389</v>
      </c>
      <c r="G1040" s="93" t="s">
        <v>3466</v>
      </c>
      <c r="H1040" s="93">
        <v>1465202</v>
      </c>
      <c r="I1040" s="97">
        <v>42685</v>
      </c>
      <c r="J1040" s="93" t="s">
        <v>3469</v>
      </c>
    </row>
    <row r="1041" spans="2:10" x14ac:dyDescent="0.2">
      <c r="B1041" s="89">
        <v>1037</v>
      </c>
      <c r="C1041" s="89">
        <v>324324</v>
      </c>
      <c r="D1041" s="90">
        <v>2029771</v>
      </c>
      <c r="E1041" s="91" t="s">
        <v>2038</v>
      </c>
      <c r="F1041" s="92" t="s">
        <v>2390</v>
      </c>
      <c r="G1041" s="93" t="s">
        <v>3466</v>
      </c>
      <c r="H1041" s="93">
        <v>6503569</v>
      </c>
      <c r="I1041" s="97">
        <v>42685</v>
      </c>
      <c r="J1041" s="93" t="s">
        <v>3469</v>
      </c>
    </row>
    <row r="1042" spans="2:10" x14ac:dyDescent="0.2">
      <c r="B1042" s="89">
        <v>1038</v>
      </c>
      <c r="C1042" s="89">
        <v>316130</v>
      </c>
      <c r="D1042" s="90">
        <v>2023302</v>
      </c>
      <c r="E1042" s="91" t="s">
        <v>2038</v>
      </c>
      <c r="F1042" s="92" t="s">
        <v>122</v>
      </c>
      <c r="G1042" s="93" t="s">
        <v>3466</v>
      </c>
      <c r="H1042" s="93">
        <v>111999714</v>
      </c>
      <c r="I1042" s="97">
        <v>42685</v>
      </c>
      <c r="J1042" s="93" t="s">
        <v>3469</v>
      </c>
    </row>
    <row r="1043" spans="2:10" x14ac:dyDescent="0.2">
      <c r="B1043" s="89">
        <v>1039</v>
      </c>
      <c r="C1043" s="89">
        <v>317720</v>
      </c>
      <c r="D1043" s="90">
        <v>2012539</v>
      </c>
      <c r="E1043" s="91" t="s">
        <v>2038</v>
      </c>
      <c r="F1043" s="92" t="s">
        <v>123</v>
      </c>
      <c r="G1043" s="93" t="s">
        <v>3466</v>
      </c>
      <c r="H1043" s="93">
        <v>2950000</v>
      </c>
      <c r="I1043" s="97">
        <v>42685</v>
      </c>
      <c r="J1043" s="93" t="s">
        <v>3469</v>
      </c>
    </row>
    <row r="1044" spans="2:10" x14ac:dyDescent="0.2">
      <c r="B1044" s="89">
        <v>1040</v>
      </c>
      <c r="C1044" s="89">
        <v>324615</v>
      </c>
      <c r="D1044" s="90">
        <v>2019895</v>
      </c>
      <c r="E1044" s="91" t="s">
        <v>2038</v>
      </c>
      <c r="F1044" s="92" t="s">
        <v>3350</v>
      </c>
      <c r="G1044" s="93" t="s">
        <v>3466</v>
      </c>
      <c r="H1044" s="93">
        <v>2950857</v>
      </c>
      <c r="I1044" s="97">
        <v>42685</v>
      </c>
      <c r="J1044" s="93" t="s">
        <v>3469</v>
      </c>
    </row>
    <row r="1045" spans="2:10" x14ac:dyDescent="0.2">
      <c r="B1045" s="89">
        <v>1041</v>
      </c>
      <c r="C1045" s="89">
        <v>311987</v>
      </c>
      <c r="D1045" s="90">
        <v>2003814</v>
      </c>
      <c r="E1045" s="91" t="s">
        <v>2038</v>
      </c>
      <c r="F1045" s="92" t="s">
        <v>3351</v>
      </c>
      <c r="G1045" s="93" t="s">
        <v>3466</v>
      </c>
      <c r="H1045" s="93">
        <v>112000000</v>
      </c>
      <c r="I1045" s="97">
        <v>42685</v>
      </c>
      <c r="J1045" s="93" t="s">
        <v>3469</v>
      </c>
    </row>
    <row r="1046" spans="2:10" x14ac:dyDescent="0.2">
      <c r="B1046" s="89">
        <v>1042</v>
      </c>
      <c r="C1046" s="89">
        <v>324862</v>
      </c>
      <c r="D1046" s="90">
        <v>2011208</v>
      </c>
      <c r="E1046" s="91" t="s">
        <v>2038</v>
      </c>
      <c r="F1046" s="92" t="s">
        <v>3353</v>
      </c>
      <c r="G1046" s="93" t="s">
        <v>3466</v>
      </c>
      <c r="H1046" s="93">
        <v>2950000</v>
      </c>
      <c r="I1046" s="97">
        <v>42685</v>
      </c>
      <c r="J1046" s="93" t="s">
        <v>3469</v>
      </c>
    </row>
    <row r="1047" spans="2:10" x14ac:dyDescent="0.2">
      <c r="B1047" s="89">
        <v>1043</v>
      </c>
      <c r="C1047" s="89">
        <v>312158</v>
      </c>
      <c r="D1047" s="90">
        <v>2028325</v>
      </c>
      <c r="E1047" s="91" t="s">
        <v>2038</v>
      </c>
      <c r="F1047" s="92" t="s">
        <v>3354</v>
      </c>
      <c r="G1047" s="93" t="s">
        <v>3466</v>
      </c>
      <c r="H1047" s="93">
        <v>6500000</v>
      </c>
      <c r="I1047" s="97">
        <v>42685</v>
      </c>
      <c r="J1047" s="93" t="s">
        <v>3469</v>
      </c>
    </row>
    <row r="1048" spans="2:10" x14ac:dyDescent="0.2">
      <c r="B1048" s="89">
        <v>1044</v>
      </c>
      <c r="C1048" s="89">
        <v>324002</v>
      </c>
      <c r="D1048" s="90">
        <v>2022965</v>
      </c>
      <c r="E1048" s="91" t="s">
        <v>2038</v>
      </c>
      <c r="F1048" s="92" t="s">
        <v>3357</v>
      </c>
      <c r="G1048" s="93" t="s">
        <v>3466</v>
      </c>
      <c r="H1048" s="93">
        <v>2945257</v>
      </c>
      <c r="I1048" s="97">
        <v>42685</v>
      </c>
      <c r="J1048" s="93" t="s">
        <v>3469</v>
      </c>
    </row>
    <row r="1049" spans="2:10" x14ac:dyDescent="0.2">
      <c r="B1049" s="89">
        <v>1045</v>
      </c>
      <c r="C1049" s="89">
        <v>324314</v>
      </c>
      <c r="D1049" s="90">
        <v>2005537</v>
      </c>
      <c r="E1049" s="91" t="s">
        <v>2038</v>
      </c>
      <c r="F1049" s="92" t="s">
        <v>3358</v>
      </c>
      <c r="G1049" s="93" t="s">
        <v>3466</v>
      </c>
      <c r="H1049" s="93">
        <v>1303020</v>
      </c>
      <c r="I1049" s="97">
        <v>42685</v>
      </c>
      <c r="J1049" s="93" t="s">
        <v>3469</v>
      </c>
    </row>
    <row r="1050" spans="2:10" x14ac:dyDescent="0.2">
      <c r="B1050" s="89">
        <v>1046</v>
      </c>
      <c r="C1050" s="89">
        <v>322853</v>
      </c>
      <c r="D1050" s="90">
        <v>2004473</v>
      </c>
      <c r="E1050" s="91" t="s">
        <v>2038</v>
      </c>
      <c r="F1050" s="92" t="s">
        <v>3361</v>
      </c>
      <c r="G1050" s="93" t="s">
        <v>3466</v>
      </c>
      <c r="H1050" s="93">
        <v>2950000</v>
      </c>
      <c r="I1050" s="97">
        <v>42685</v>
      </c>
      <c r="J1050" s="93" t="s">
        <v>3469</v>
      </c>
    </row>
    <row r="1051" spans="2:10" x14ac:dyDescent="0.2">
      <c r="B1051" s="89">
        <v>1047</v>
      </c>
      <c r="C1051" s="89">
        <v>324787</v>
      </c>
      <c r="D1051" s="90">
        <v>2032063</v>
      </c>
      <c r="E1051" s="91" t="s">
        <v>2038</v>
      </c>
      <c r="F1051" s="92" t="s">
        <v>3362</v>
      </c>
      <c r="G1051" s="93" t="s">
        <v>3466</v>
      </c>
      <c r="H1051" s="93">
        <v>3000000</v>
      </c>
      <c r="I1051" s="97">
        <v>42685</v>
      </c>
      <c r="J1051" s="93" t="s">
        <v>3469</v>
      </c>
    </row>
    <row r="1052" spans="2:10" x14ac:dyDescent="0.2">
      <c r="B1052" s="89">
        <v>1048</v>
      </c>
      <c r="C1052" s="89">
        <v>324628</v>
      </c>
      <c r="D1052" s="90">
        <v>2025353</v>
      </c>
      <c r="E1052" s="91" t="s">
        <v>2038</v>
      </c>
      <c r="F1052" s="92" t="s">
        <v>3364</v>
      </c>
      <c r="G1052" s="93" t="s">
        <v>3466</v>
      </c>
      <c r="H1052" s="93">
        <v>10471150</v>
      </c>
      <c r="I1052" s="97">
        <v>42685</v>
      </c>
      <c r="J1052" s="93" t="s">
        <v>3469</v>
      </c>
    </row>
    <row r="1053" spans="2:10" x14ac:dyDescent="0.2">
      <c r="B1053" s="89">
        <v>1049</v>
      </c>
      <c r="C1053" s="89">
        <v>324834</v>
      </c>
      <c r="D1053" s="90">
        <v>2006071</v>
      </c>
      <c r="E1053" s="91" t="s">
        <v>2038</v>
      </c>
      <c r="F1053" s="92" t="s">
        <v>3365</v>
      </c>
      <c r="G1053" s="93" t="s">
        <v>3466</v>
      </c>
      <c r="H1053" s="93">
        <v>1500000</v>
      </c>
      <c r="I1053" s="97">
        <v>42685</v>
      </c>
      <c r="J1053" s="93" t="s">
        <v>3469</v>
      </c>
    </row>
    <row r="1054" spans="2:10" x14ac:dyDescent="0.2">
      <c r="B1054" s="89">
        <v>1050</v>
      </c>
      <c r="C1054" s="89">
        <v>324643</v>
      </c>
      <c r="D1054" s="90">
        <v>2015112</v>
      </c>
      <c r="E1054" s="91" t="s">
        <v>2038</v>
      </c>
      <c r="F1054" s="92" t="s">
        <v>3368</v>
      </c>
      <c r="G1054" s="93" t="s">
        <v>3466</v>
      </c>
      <c r="H1054" s="93">
        <v>2950000</v>
      </c>
      <c r="I1054" s="97">
        <v>42685</v>
      </c>
      <c r="J1054" s="93" t="s">
        <v>3469</v>
      </c>
    </row>
    <row r="1055" spans="2:10" x14ac:dyDescent="0.2">
      <c r="B1055" s="89">
        <v>1051</v>
      </c>
      <c r="C1055" s="89">
        <v>324644</v>
      </c>
      <c r="D1055" s="90">
        <v>2022080</v>
      </c>
      <c r="E1055" s="91" t="s">
        <v>2038</v>
      </c>
      <c r="F1055" s="92" t="s">
        <v>3369</v>
      </c>
      <c r="G1055" s="93" t="s">
        <v>3466</v>
      </c>
      <c r="H1055" s="93">
        <v>2950000</v>
      </c>
      <c r="I1055" s="97">
        <v>42685</v>
      </c>
      <c r="J1055" s="93" t="s">
        <v>3469</v>
      </c>
    </row>
    <row r="1056" spans="2:10" x14ac:dyDescent="0.2">
      <c r="B1056" s="89">
        <v>1052</v>
      </c>
      <c r="C1056" s="89">
        <v>324774</v>
      </c>
      <c r="D1056" s="90">
        <v>2032267</v>
      </c>
      <c r="E1056" s="91" t="s">
        <v>2038</v>
      </c>
      <c r="F1056" s="92" t="s">
        <v>3373</v>
      </c>
      <c r="G1056" s="93" t="s">
        <v>3466</v>
      </c>
      <c r="H1056" s="93">
        <v>2950000</v>
      </c>
      <c r="I1056" s="97">
        <v>42685</v>
      </c>
      <c r="J1056" s="93" t="s">
        <v>3469</v>
      </c>
    </row>
    <row r="1057" spans="2:10" x14ac:dyDescent="0.2">
      <c r="B1057" s="89">
        <v>1053</v>
      </c>
      <c r="C1057" s="89">
        <v>312245</v>
      </c>
      <c r="D1057" s="90">
        <v>2021379</v>
      </c>
      <c r="E1057" s="91" t="s">
        <v>2038</v>
      </c>
      <c r="F1057" s="92" t="s">
        <v>3374</v>
      </c>
      <c r="G1057" s="93" t="s">
        <v>3466</v>
      </c>
      <c r="H1057" s="93">
        <v>6500000</v>
      </c>
      <c r="I1057" s="97">
        <v>42685</v>
      </c>
      <c r="J1057" s="93" t="s">
        <v>3469</v>
      </c>
    </row>
    <row r="1058" spans="2:10" x14ac:dyDescent="0.2">
      <c r="B1058" s="89">
        <v>1054</v>
      </c>
      <c r="C1058" s="89">
        <v>324021</v>
      </c>
      <c r="D1058" s="90">
        <v>2020312</v>
      </c>
      <c r="E1058" s="91" t="s">
        <v>2038</v>
      </c>
      <c r="F1058" s="92" t="s">
        <v>3377</v>
      </c>
      <c r="G1058" s="93" t="s">
        <v>3466</v>
      </c>
      <c r="H1058" s="93">
        <v>2950000</v>
      </c>
      <c r="I1058" s="97">
        <v>42685</v>
      </c>
      <c r="J1058" s="93" t="s">
        <v>3469</v>
      </c>
    </row>
    <row r="1059" spans="2:10" x14ac:dyDescent="0.2">
      <c r="B1059" s="89">
        <v>1055</v>
      </c>
      <c r="C1059" s="89">
        <v>324845</v>
      </c>
      <c r="D1059" s="90">
        <v>2016081</v>
      </c>
      <c r="E1059" s="91" t="s">
        <v>2038</v>
      </c>
      <c r="F1059" s="92" t="s">
        <v>3378</v>
      </c>
      <c r="G1059" s="93" t="s">
        <v>3466</v>
      </c>
      <c r="H1059" s="93">
        <v>2950000</v>
      </c>
      <c r="I1059" s="97">
        <v>42685</v>
      </c>
      <c r="J1059" s="93" t="s">
        <v>3469</v>
      </c>
    </row>
    <row r="1060" spans="2:10" x14ac:dyDescent="0.2">
      <c r="B1060" s="89">
        <v>1056</v>
      </c>
      <c r="C1060" s="89">
        <v>312619</v>
      </c>
      <c r="D1060" s="90">
        <v>2020941</v>
      </c>
      <c r="E1060" s="91" t="s">
        <v>2038</v>
      </c>
      <c r="F1060" s="92" t="s">
        <v>3381</v>
      </c>
      <c r="G1060" s="93" t="s">
        <v>3466</v>
      </c>
      <c r="H1060" s="93">
        <v>2950000</v>
      </c>
      <c r="I1060" s="97">
        <v>42685</v>
      </c>
      <c r="J1060" s="93" t="s">
        <v>3469</v>
      </c>
    </row>
    <row r="1061" spans="2:10" x14ac:dyDescent="0.2">
      <c r="B1061" s="89">
        <v>1057</v>
      </c>
      <c r="C1061" s="89">
        <v>316254</v>
      </c>
      <c r="D1061" s="90">
        <v>2016364</v>
      </c>
      <c r="E1061" s="91" t="s">
        <v>2038</v>
      </c>
      <c r="F1061" s="92" t="s">
        <v>3382</v>
      </c>
      <c r="G1061" s="93" t="s">
        <v>3466</v>
      </c>
      <c r="H1061" s="93">
        <v>1500000</v>
      </c>
      <c r="I1061" s="97">
        <v>42685</v>
      </c>
      <c r="J1061" s="93" t="s">
        <v>3469</v>
      </c>
    </row>
    <row r="1062" spans="2:10" x14ac:dyDescent="0.2">
      <c r="B1062" s="89">
        <v>1058</v>
      </c>
      <c r="C1062" s="89">
        <v>324616</v>
      </c>
      <c r="D1062" s="90">
        <v>2013055</v>
      </c>
      <c r="E1062" s="91" t="s">
        <v>2038</v>
      </c>
      <c r="F1062" s="92" t="s">
        <v>3380</v>
      </c>
      <c r="G1062" s="93" t="s">
        <v>3466</v>
      </c>
      <c r="H1062" s="93">
        <v>2915520</v>
      </c>
      <c r="I1062" s="97">
        <v>42685</v>
      </c>
      <c r="J1062" s="93" t="s">
        <v>3469</v>
      </c>
    </row>
    <row r="1063" spans="2:10" x14ac:dyDescent="0.2">
      <c r="B1063" s="89">
        <v>1059</v>
      </c>
      <c r="C1063" s="89">
        <v>311961</v>
      </c>
      <c r="D1063" s="90">
        <v>2019479</v>
      </c>
      <c r="E1063" s="91" t="s">
        <v>2038</v>
      </c>
      <c r="F1063" s="92" t="s">
        <v>3384</v>
      </c>
      <c r="G1063" s="93" t="s">
        <v>3466</v>
      </c>
      <c r="H1063" s="93">
        <v>9523350</v>
      </c>
      <c r="I1063" s="97">
        <v>42685</v>
      </c>
      <c r="J1063" s="93" t="s">
        <v>3469</v>
      </c>
    </row>
    <row r="1064" spans="2:10" x14ac:dyDescent="0.2">
      <c r="B1064" s="89">
        <v>1060</v>
      </c>
      <c r="C1064" s="89">
        <v>324563</v>
      </c>
      <c r="D1064" s="90">
        <v>2032221</v>
      </c>
      <c r="E1064" s="91" t="s">
        <v>2038</v>
      </c>
      <c r="F1064" s="92" t="s">
        <v>3385</v>
      </c>
      <c r="G1064" s="93" t="s">
        <v>3466</v>
      </c>
      <c r="H1064" s="93">
        <v>1500000</v>
      </c>
      <c r="I1064" s="97">
        <v>42685</v>
      </c>
      <c r="J1064" s="93" t="s">
        <v>3469</v>
      </c>
    </row>
    <row r="1065" spans="2:10" x14ac:dyDescent="0.2">
      <c r="B1065" s="89">
        <v>1061</v>
      </c>
      <c r="C1065" s="89">
        <v>323883</v>
      </c>
      <c r="D1065" s="90">
        <v>2033792</v>
      </c>
      <c r="E1065" s="91" t="s">
        <v>2038</v>
      </c>
      <c r="F1065" s="92" t="s">
        <v>3386</v>
      </c>
      <c r="G1065" s="93" t="s">
        <v>3466</v>
      </c>
      <c r="H1065" s="93">
        <v>6500000</v>
      </c>
      <c r="I1065" s="97">
        <v>42685</v>
      </c>
      <c r="J1065" s="93" t="s">
        <v>3469</v>
      </c>
    </row>
    <row r="1066" spans="2:10" x14ac:dyDescent="0.2">
      <c r="B1066" s="89">
        <v>1062</v>
      </c>
      <c r="C1066" s="89">
        <v>324521</v>
      </c>
      <c r="D1066" s="90">
        <v>2027483</v>
      </c>
      <c r="E1066" s="91" t="s">
        <v>2038</v>
      </c>
      <c r="F1066" s="92" t="s">
        <v>3388</v>
      </c>
      <c r="G1066" s="93" t="s">
        <v>3466</v>
      </c>
      <c r="H1066" s="93">
        <v>1499306</v>
      </c>
      <c r="I1066" s="97">
        <v>42685</v>
      </c>
      <c r="J1066" s="93" t="s">
        <v>3469</v>
      </c>
    </row>
    <row r="1067" spans="2:10" x14ac:dyDescent="0.2">
      <c r="B1067" s="89">
        <v>1063</v>
      </c>
      <c r="C1067" s="89">
        <v>324564</v>
      </c>
      <c r="D1067" s="90">
        <v>2011475</v>
      </c>
      <c r="E1067" s="91" t="s">
        <v>2038</v>
      </c>
      <c r="F1067" s="92" t="s">
        <v>3389</v>
      </c>
      <c r="G1067" s="93" t="s">
        <v>3466</v>
      </c>
      <c r="H1067" s="93">
        <v>1500000</v>
      </c>
      <c r="I1067" s="97">
        <v>42685</v>
      </c>
      <c r="J1067" s="93" t="s">
        <v>3469</v>
      </c>
    </row>
    <row r="1068" spans="2:10" x14ac:dyDescent="0.2">
      <c r="B1068" s="89">
        <v>1064</v>
      </c>
      <c r="C1068" s="89">
        <v>324721</v>
      </c>
      <c r="D1068" s="90">
        <v>2028200</v>
      </c>
      <c r="E1068" s="91" t="s">
        <v>2038</v>
      </c>
      <c r="F1068" s="92" t="s">
        <v>3393</v>
      </c>
      <c r="G1068" s="93" t="s">
        <v>3466</v>
      </c>
      <c r="H1068" s="93">
        <v>1500000</v>
      </c>
      <c r="I1068" s="97">
        <v>42685</v>
      </c>
      <c r="J1068" s="93" t="s">
        <v>3469</v>
      </c>
    </row>
    <row r="1069" spans="2:10" x14ac:dyDescent="0.2">
      <c r="B1069" s="89">
        <v>1065</v>
      </c>
      <c r="C1069" s="89">
        <v>311921</v>
      </c>
      <c r="D1069" s="90">
        <v>2028167</v>
      </c>
      <c r="E1069" s="91" t="s">
        <v>2038</v>
      </c>
      <c r="F1069" s="92" t="s">
        <v>3396</v>
      </c>
      <c r="G1069" s="93" t="s">
        <v>3466</v>
      </c>
      <c r="H1069" s="93">
        <v>20000000</v>
      </c>
      <c r="I1069" s="97">
        <v>42685</v>
      </c>
      <c r="J1069" s="93" t="s">
        <v>3469</v>
      </c>
    </row>
    <row r="1070" spans="2:10" x14ac:dyDescent="0.2">
      <c r="B1070" s="89">
        <v>1066</v>
      </c>
      <c r="C1070" s="89">
        <v>324642</v>
      </c>
      <c r="D1070" s="90">
        <v>2008916</v>
      </c>
      <c r="E1070" s="91" t="s">
        <v>2038</v>
      </c>
      <c r="F1070" s="92" t="s">
        <v>3397</v>
      </c>
      <c r="G1070" s="93" t="s">
        <v>3466</v>
      </c>
      <c r="H1070" s="93">
        <v>1500000</v>
      </c>
      <c r="I1070" s="97">
        <v>42685</v>
      </c>
      <c r="J1070" s="93" t="s">
        <v>3469</v>
      </c>
    </row>
    <row r="1071" spans="2:10" x14ac:dyDescent="0.2">
      <c r="B1071" s="89">
        <v>1067</v>
      </c>
      <c r="C1071" s="89">
        <v>315963</v>
      </c>
      <c r="D1071" s="90">
        <v>2002909</v>
      </c>
      <c r="E1071" s="91" t="s">
        <v>2038</v>
      </c>
      <c r="F1071" s="92" t="s">
        <v>3398</v>
      </c>
      <c r="G1071" s="93" t="s">
        <v>3466</v>
      </c>
      <c r="H1071" s="93">
        <v>2938158</v>
      </c>
      <c r="I1071" s="97">
        <v>42685</v>
      </c>
      <c r="J1071" s="93" t="s">
        <v>3469</v>
      </c>
    </row>
    <row r="1072" spans="2:10" x14ac:dyDescent="0.2">
      <c r="B1072" s="89">
        <v>1068</v>
      </c>
      <c r="C1072" s="89">
        <v>324717</v>
      </c>
      <c r="D1072" s="90">
        <v>2002103</v>
      </c>
      <c r="E1072" s="91" t="s">
        <v>2038</v>
      </c>
      <c r="F1072" s="92" t="s">
        <v>3400</v>
      </c>
      <c r="G1072" s="93" t="s">
        <v>3466</v>
      </c>
      <c r="H1072" s="93">
        <v>1499109</v>
      </c>
      <c r="I1072" s="97">
        <v>42685</v>
      </c>
      <c r="J1072" s="93" t="s">
        <v>3469</v>
      </c>
    </row>
    <row r="1073" spans="2:10" x14ac:dyDescent="0.2">
      <c r="B1073" s="89">
        <v>1069</v>
      </c>
      <c r="C1073" s="89">
        <v>324646</v>
      </c>
      <c r="D1073" s="90">
        <v>2031981</v>
      </c>
      <c r="E1073" s="91" t="s">
        <v>2038</v>
      </c>
      <c r="F1073" s="92" t="s">
        <v>3401</v>
      </c>
      <c r="G1073" s="93" t="s">
        <v>3466</v>
      </c>
      <c r="H1073" s="93">
        <v>1491795</v>
      </c>
      <c r="I1073" s="97">
        <v>42685</v>
      </c>
      <c r="J1073" s="93" t="s">
        <v>3469</v>
      </c>
    </row>
    <row r="1074" spans="2:10" x14ac:dyDescent="0.2">
      <c r="B1074" s="89">
        <v>1070</v>
      </c>
      <c r="C1074" s="89">
        <v>316973</v>
      </c>
      <c r="D1074" s="90">
        <v>2004756</v>
      </c>
      <c r="E1074" s="91" t="s">
        <v>2038</v>
      </c>
      <c r="F1074" s="92" t="s">
        <v>3406</v>
      </c>
      <c r="G1074" s="93" t="s">
        <v>3466</v>
      </c>
      <c r="H1074" s="93">
        <v>6500000</v>
      </c>
      <c r="I1074" s="97">
        <v>42685</v>
      </c>
      <c r="J1074" s="93" t="s">
        <v>3469</v>
      </c>
    </row>
    <row r="1075" spans="2:10" x14ac:dyDescent="0.2">
      <c r="B1075" s="89">
        <v>1071</v>
      </c>
      <c r="C1075" s="89">
        <v>322720</v>
      </c>
      <c r="D1075" s="90">
        <v>2007968</v>
      </c>
      <c r="E1075" s="91" t="s">
        <v>2038</v>
      </c>
      <c r="F1075" s="92" t="s">
        <v>3409</v>
      </c>
      <c r="G1075" s="93" t="s">
        <v>3466</v>
      </c>
      <c r="H1075" s="93">
        <v>2950000</v>
      </c>
      <c r="I1075" s="97">
        <v>42685</v>
      </c>
      <c r="J1075" s="93" t="s">
        <v>3469</v>
      </c>
    </row>
    <row r="1076" spans="2:10" x14ac:dyDescent="0.2">
      <c r="B1076" s="89">
        <v>1072</v>
      </c>
      <c r="C1076" s="89">
        <v>322749</v>
      </c>
      <c r="D1076" s="90">
        <v>2033987</v>
      </c>
      <c r="E1076" s="91" t="s">
        <v>2038</v>
      </c>
      <c r="F1076" s="92" t="s">
        <v>3410</v>
      </c>
      <c r="G1076" s="93" t="s">
        <v>3466</v>
      </c>
      <c r="H1076" s="93">
        <v>9977252</v>
      </c>
      <c r="I1076" s="97">
        <v>42685</v>
      </c>
      <c r="J1076" s="93" t="s">
        <v>3469</v>
      </c>
    </row>
    <row r="1077" spans="2:10" x14ac:dyDescent="0.2">
      <c r="B1077" s="89">
        <v>1073</v>
      </c>
      <c r="C1077" s="89">
        <v>322703</v>
      </c>
      <c r="D1077" s="90">
        <v>2012760</v>
      </c>
      <c r="E1077" s="91" t="s">
        <v>2038</v>
      </c>
      <c r="F1077" s="92" t="s">
        <v>3411</v>
      </c>
      <c r="G1077" s="93" t="s">
        <v>3466</v>
      </c>
      <c r="H1077" s="93">
        <v>6500000</v>
      </c>
      <c r="I1077" s="97">
        <v>42685</v>
      </c>
      <c r="J1077" s="93" t="s">
        <v>3469</v>
      </c>
    </row>
    <row r="1078" spans="2:10" x14ac:dyDescent="0.2">
      <c r="B1078" s="89">
        <v>1074</v>
      </c>
      <c r="C1078" s="89">
        <v>324726</v>
      </c>
      <c r="D1078" s="90">
        <v>2020589</v>
      </c>
      <c r="E1078" s="91" t="s">
        <v>2038</v>
      </c>
      <c r="F1078" s="92" t="s">
        <v>52</v>
      </c>
      <c r="G1078" s="93" t="s">
        <v>3466</v>
      </c>
      <c r="H1078" s="93">
        <v>10000000</v>
      </c>
      <c r="I1078" s="97">
        <v>42685</v>
      </c>
      <c r="J1078" s="93" t="s">
        <v>3469</v>
      </c>
    </row>
    <row r="1079" spans="2:10" x14ac:dyDescent="0.2">
      <c r="B1079" s="89">
        <v>1075</v>
      </c>
      <c r="C1079" s="89">
        <v>324583</v>
      </c>
      <c r="D1079" s="90">
        <v>2022178</v>
      </c>
      <c r="E1079" s="91" t="s">
        <v>2038</v>
      </c>
      <c r="F1079" s="92" t="s">
        <v>53</v>
      </c>
      <c r="G1079" s="93" t="s">
        <v>3466</v>
      </c>
      <c r="H1079" s="93">
        <v>6500000</v>
      </c>
      <c r="I1079" s="97">
        <v>42685</v>
      </c>
      <c r="J1079" s="93" t="s">
        <v>3469</v>
      </c>
    </row>
    <row r="1080" spans="2:10" x14ac:dyDescent="0.2">
      <c r="B1080" s="89">
        <v>1076</v>
      </c>
      <c r="C1080" s="89">
        <v>316653</v>
      </c>
      <c r="D1080" s="90">
        <v>2004455</v>
      </c>
      <c r="E1080" s="91" t="s">
        <v>2038</v>
      </c>
      <c r="F1080" s="92" t="s">
        <v>54</v>
      </c>
      <c r="G1080" s="93" t="s">
        <v>3466</v>
      </c>
      <c r="H1080" s="93">
        <v>9763024</v>
      </c>
      <c r="I1080" s="97">
        <v>42685</v>
      </c>
      <c r="J1080" s="93" t="s">
        <v>3469</v>
      </c>
    </row>
    <row r="1081" spans="2:10" x14ac:dyDescent="0.2">
      <c r="B1081" s="89">
        <v>1077</v>
      </c>
      <c r="C1081" s="89">
        <v>323046</v>
      </c>
      <c r="D1081" s="90">
        <v>2016513</v>
      </c>
      <c r="E1081" s="91" t="s">
        <v>2038</v>
      </c>
      <c r="F1081" s="92" t="s">
        <v>56</v>
      </c>
      <c r="G1081" s="93" t="s">
        <v>3466</v>
      </c>
      <c r="H1081" s="93">
        <v>10000000</v>
      </c>
      <c r="I1081" s="97">
        <v>42685</v>
      </c>
      <c r="J1081" s="93" t="s">
        <v>3469</v>
      </c>
    </row>
    <row r="1082" spans="2:10" x14ac:dyDescent="0.2">
      <c r="B1082" s="89">
        <v>1078</v>
      </c>
      <c r="C1082" s="89">
        <v>324657</v>
      </c>
      <c r="D1082" s="90">
        <v>2014979</v>
      </c>
      <c r="E1082" s="91" t="s">
        <v>2038</v>
      </c>
      <c r="F1082" s="92" t="s">
        <v>57</v>
      </c>
      <c r="G1082" s="93" t="s">
        <v>3466</v>
      </c>
      <c r="H1082" s="93">
        <v>19996722</v>
      </c>
      <c r="I1082" s="97">
        <v>42685</v>
      </c>
      <c r="J1082" s="93" t="s">
        <v>3469</v>
      </c>
    </row>
    <row r="1083" spans="2:10" x14ac:dyDescent="0.2">
      <c r="B1083" s="89">
        <v>1079</v>
      </c>
      <c r="C1083" s="89">
        <v>312039</v>
      </c>
      <c r="D1083" s="90">
        <v>2032948</v>
      </c>
      <c r="E1083" s="91" t="s">
        <v>2038</v>
      </c>
      <c r="F1083" s="92" t="s">
        <v>59</v>
      </c>
      <c r="G1083" s="93" t="s">
        <v>3466</v>
      </c>
      <c r="H1083" s="93">
        <v>10000000</v>
      </c>
      <c r="I1083" s="97">
        <v>42685</v>
      </c>
      <c r="J1083" s="93" t="s">
        <v>3469</v>
      </c>
    </row>
    <row r="1084" spans="2:10" x14ac:dyDescent="0.2">
      <c r="B1084" s="89">
        <v>1080</v>
      </c>
      <c r="C1084" s="89">
        <v>324842</v>
      </c>
      <c r="D1084" s="90">
        <v>2007658</v>
      </c>
      <c r="E1084" s="91" t="s">
        <v>2038</v>
      </c>
      <c r="F1084" s="92" t="s">
        <v>60</v>
      </c>
      <c r="G1084" s="93" t="s">
        <v>3466</v>
      </c>
      <c r="H1084" s="93">
        <v>2950000</v>
      </c>
      <c r="I1084" s="97">
        <v>42685</v>
      </c>
      <c r="J1084" s="93" t="s">
        <v>3469</v>
      </c>
    </row>
    <row r="1085" spans="2:10" x14ac:dyDescent="0.2">
      <c r="B1085" s="89">
        <v>1081</v>
      </c>
      <c r="C1085" s="89">
        <v>324647</v>
      </c>
      <c r="D1085" s="90">
        <v>2032665</v>
      </c>
      <c r="E1085" s="91" t="s">
        <v>2038</v>
      </c>
      <c r="F1085" s="92" t="s">
        <v>61</v>
      </c>
      <c r="G1085" s="93" t="s">
        <v>3466</v>
      </c>
      <c r="H1085" s="93">
        <v>2950000</v>
      </c>
      <c r="I1085" s="97">
        <v>42685</v>
      </c>
      <c r="J1085" s="93" t="s">
        <v>3469</v>
      </c>
    </row>
    <row r="1086" spans="2:10" x14ac:dyDescent="0.2">
      <c r="B1086" s="89">
        <v>1082</v>
      </c>
      <c r="C1086" s="89">
        <v>324453</v>
      </c>
      <c r="D1086" s="90">
        <v>2019859</v>
      </c>
      <c r="E1086" s="91" t="s">
        <v>2038</v>
      </c>
      <c r="F1086" s="92" t="s">
        <v>62</v>
      </c>
      <c r="G1086" s="93" t="s">
        <v>3466</v>
      </c>
      <c r="H1086" s="93">
        <v>6500000</v>
      </c>
      <c r="I1086" s="97">
        <v>42685</v>
      </c>
      <c r="J1086" s="93" t="s">
        <v>3469</v>
      </c>
    </row>
    <row r="1087" spans="2:10" x14ac:dyDescent="0.2">
      <c r="B1087" s="89">
        <v>1083</v>
      </c>
      <c r="C1087" s="89">
        <v>318376</v>
      </c>
      <c r="D1087" s="90">
        <v>2018023</v>
      </c>
      <c r="E1087" s="91" t="s">
        <v>2038</v>
      </c>
      <c r="F1087" s="92" t="s">
        <v>63</v>
      </c>
      <c r="G1087" s="93" t="s">
        <v>3466</v>
      </c>
      <c r="H1087" s="93">
        <v>6500000</v>
      </c>
      <c r="I1087" s="97">
        <v>42685</v>
      </c>
      <c r="J1087" s="93" t="s">
        <v>3469</v>
      </c>
    </row>
    <row r="1088" spans="2:10" x14ac:dyDescent="0.2">
      <c r="B1088" s="89">
        <v>1084</v>
      </c>
      <c r="C1088" s="89">
        <v>324426</v>
      </c>
      <c r="D1088" s="90">
        <v>2025609</v>
      </c>
      <c r="E1088" s="91" t="s">
        <v>2038</v>
      </c>
      <c r="F1088" s="92" t="s">
        <v>64</v>
      </c>
      <c r="G1088" s="93" t="s">
        <v>3466</v>
      </c>
      <c r="H1088" s="93">
        <v>6500000</v>
      </c>
      <c r="I1088" s="97">
        <v>42685</v>
      </c>
      <c r="J1088" s="93" t="s">
        <v>3469</v>
      </c>
    </row>
    <row r="1089" spans="2:10" x14ac:dyDescent="0.2">
      <c r="B1089" s="89">
        <v>1085</v>
      </c>
      <c r="C1089" s="89">
        <v>324586</v>
      </c>
      <c r="D1089" s="90">
        <v>2008059</v>
      </c>
      <c r="E1089" s="91" t="s">
        <v>2038</v>
      </c>
      <c r="F1089" s="92" t="s">
        <v>65</v>
      </c>
      <c r="G1089" s="93" t="s">
        <v>3466</v>
      </c>
      <c r="H1089" s="93">
        <v>2950000</v>
      </c>
      <c r="I1089" s="97">
        <v>42685</v>
      </c>
      <c r="J1089" s="93" t="s">
        <v>3469</v>
      </c>
    </row>
    <row r="1090" spans="2:10" x14ac:dyDescent="0.2">
      <c r="B1090" s="89">
        <v>1086</v>
      </c>
      <c r="C1090" s="89">
        <v>324455</v>
      </c>
      <c r="D1090" s="90">
        <v>2003355</v>
      </c>
      <c r="E1090" s="91" t="s">
        <v>2038</v>
      </c>
      <c r="F1090" s="92" t="s">
        <v>67</v>
      </c>
      <c r="G1090" s="93" t="s">
        <v>3466</v>
      </c>
      <c r="H1090" s="93">
        <v>9996400</v>
      </c>
      <c r="I1090" s="97">
        <v>42685</v>
      </c>
      <c r="J1090" s="93" t="s">
        <v>3469</v>
      </c>
    </row>
    <row r="1091" spans="2:10" x14ac:dyDescent="0.2">
      <c r="B1091" s="89">
        <v>1087</v>
      </c>
      <c r="C1091" s="89">
        <v>318241</v>
      </c>
      <c r="D1091" s="90">
        <v>2025478</v>
      </c>
      <c r="E1091" s="91" t="s">
        <v>2038</v>
      </c>
      <c r="F1091" s="92" t="s">
        <v>68</v>
      </c>
      <c r="G1091" s="93" t="s">
        <v>3466</v>
      </c>
      <c r="H1091" s="93">
        <v>2950000</v>
      </c>
      <c r="I1091" s="97">
        <v>42685</v>
      </c>
      <c r="J1091" s="93" t="s">
        <v>3469</v>
      </c>
    </row>
    <row r="1092" spans="2:10" x14ac:dyDescent="0.2">
      <c r="B1092" s="89">
        <v>1088</v>
      </c>
      <c r="C1092" s="89">
        <v>324878</v>
      </c>
      <c r="D1092" s="90">
        <v>2020835</v>
      </c>
      <c r="E1092" s="91" t="s">
        <v>2038</v>
      </c>
      <c r="F1092" s="92" t="s">
        <v>69</v>
      </c>
      <c r="G1092" s="93" t="s">
        <v>3466</v>
      </c>
      <c r="H1092" s="93">
        <v>2950000</v>
      </c>
      <c r="I1092" s="97">
        <v>42685</v>
      </c>
      <c r="J1092" s="93" t="s">
        <v>3469</v>
      </c>
    </row>
    <row r="1093" spans="2:10" x14ac:dyDescent="0.2">
      <c r="B1093" s="89">
        <v>1089</v>
      </c>
      <c r="C1093" s="89">
        <v>316887</v>
      </c>
      <c r="D1093" s="90">
        <v>2022497</v>
      </c>
      <c r="E1093" s="91" t="s">
        <v>2038</v>
      </c>
      <c r="F1093" s="92" t="s">
        <v>70</v>
      </c>
      <c r="G1093" s="93" t="s">
        <v>3466</v>
      </c>
      <c r="H1093" s="93">
        <v>2947670</v>
      </c>
      <c r="I1093" s="97">
        <v>42685</v>
      </c>
      <c r="J1093" s="93" t="s">
        <v>3469</v>
      </c>
    </row>
    <row r="1094" spans="2:10" x14ac:dyDescent="0.2">
      <c r="B1094" s="89">
        <v>1090</v>
      </c>
      <c r="C1094" s="89">
        <v>323174</v>
      </c>
      <c r="D1094" s="90">
        <v>2025052</v>
      </c>
      <c r="E1094" s="91" t="s">
        <v>2038</v>
      </c>
      <c r="F1094" s="92" t="s">
        <v>71</v>
      </c>
      <c r="G1094" s="93" t="s">
        <v>3466</v>
      </c>
      <c r="H1094" s="93">
        <v>6500000</v>
      </c>
      <c r="I1094" s="97">
        <v>42685</v>
      </c>
      <c r="J1094" s="93" t="s">
        <v>3469</v>
      </c>
    </row>
    <row r="1095" spans="2:10" x14ac:dyDescent="0.2">
      <c r="B1095" s="89">
        <v>1091</v>
      </c>
      <c r="C1095" s="89">
        <v>311814</v>
      </c>
      <c r="D1095" s="90">
        <v>2004950</v>
      </c>
      <c r="E1095" s="91" t="s">
        <v>2038</v>
      </c>
      <c r="F1095" s="92" t="s">
        <v>72</v>
      </c>
      <c r="G1095" s="93" t="s">
        <v>3466</v>
      </c>
      <c r="H1095" s="93">
        <v>2950000</v>
      </c>
      <c r="I1095" s="97">
        <v>42685</v>
      </c>
      <c r="J1095" s="93" t="s">
        <v>3469</v>
      </c>
    </row>
    <row r="1096" spans="2:10" x14ac:dyDescent="0.2">
      <c r="B1096" s="89">
        <v>1092</v>
      </c>
      <c r="C1096" s="89">
        <v>312149</v>
      </c>
      <c r="D1096" s="90">
        <v>2031741</v>
      </c>
      <c r="E1096" s="91" t="s">
        <v>2038</v>
      </c>
      <c r="F1096" s="92" t="s">
        <v>75</v>
      </c>
      <c r="G1096" s="93" t="s">
        <v>3466</v>
      </c>
      <c r="H1096" s="93">
        <v>20000000</v>
      </c>
      <c r="I1096" s="97">
        <v>42685</v>
      </c>
      <c r="J1096" s="93" t="s">
        <v>3469</v>
      </c>
    </row>
    <row r="1097" spans="2:10" x14ac:dyDescent="0.2">
      <c r="B1097" s="89">
        <v>1093</v>
      </c>
      <c r="C1097" s="89">
        <v>324469</v>
      </c>
      <c r="D1097" s="90">
        <v>2029160</v>
      </c>
      <c r="E1097" s="91" t="s">
        <v>2038</v>
      </c>
      <c r="F1097" s="92" t="s">
        <v>79</v>
      </c>
      <c r="G1097" s="93" t="s">
        <v>3466</v>
      </c>
      <c r="H1097" s="93">
        <v>20000000</v>
      </c>
      <c r="I1097" s="97">
        <v>42685</v>
      </c>
      <c r="J1097" s="93" t="s">
        <v>3469</v>
      </c>
    </row>
    <row r="1098" spans="2:10" x14ac:dyDescent="0.2">
      <c r="B1098" s="89">
        <v>1094</v>
      </c>
      <c r="C1098" s="89">
        <v>312251</v>
      </c>
      <c r="D1098" s="90">
        <v>2024271</v>
      </c>
      <c r="E1098" s="91" t="s">
        <v>2038</v>
      </c>
      <c r="F1098" s="92" t="s">
        <v>77</v>
      </c>
      <c r="G1098" s="93" t="s">
        <v>3466</v>
      </c>
      <c r="H1098" s="93">
        <v>10043258</v>
      </c>
      <c r="I1098" s="97">
        <v>42685</v>
      </c>
      <c r="J1098" s="93" t="s">
        <v>3469</v>
      </c>
    </row>
    <row r="1099" spans="2:10" x14ac:dyDescent="0.2">
      <c r="B1099" s="89">
        <v>1095</v>
      </c>
      <c r="C1099" s="89">
        <v>324461</v>
      </c>
      <c r="D1099" s="90">
        <v>2014720</v>
      </c>
      <c r="E1099" s="91" t="s">
        <v>2038</v>
      </c>
      <c r="F1099" s="92" t="s">
        <v>80</v>
      </c>
      <c r="G1099" s="93" t="s">
        <v>3466</v>
      </c>
      <c r="H1099" s="93">
        <v>2939933</v>
      </c>
      <c r="I1099" s="97">
        <v>42685</v>
      </c>
      <c r="J1099" s="93" t="s">
        <v>3469</v>
      </c>
    </row>
    <row r="1100" spans="2:10" x14ac:dyDescent="0.2">
      <c r="B1100" s="89">
        <v>1096</v>
      </c>
      <c r="C1100" s="89">
        <v>324734</v>
      </c>
      <c r="D1100" s="90">
        <v>2029656</v>
      </c>
      <c r="E1100" s="91" t="s">
        <v>2038</v>
      </c>
      <c r="F1100" s="92" t="s">
        <v>78</v>
      </c>
      <c r="G1100" s="93" t="s">
        <v>3466</v>
      </c>
      <c r="H1100" s="93">
        <v>2962161</v>
      </c>
      <c r="I1100" s="97">
        <v>42685</v>
      </c>
      <c r="J1100" s="93" t="s">
        <v>3469</v>
      </c>
    </row>
    <row r="1101" spans="2:10" x14ac:dyDescent="0.2">
      <c r="B1101" s="89">
        <v>1097</v>
      </c>
      <c r="C1101" s="89">
        <v>324874</v>
      </c>
      <c r="D1101" s="90">
        <v>2032513</v>
      </c>
      <c r="E1101" s="91" t="s">
        <v>2038</v>
      </c>
      <c r="F1101" s="92" t="s">
        <v>88</v>
      </c>
      <c r="G1101" s="93" t="s">
        <v>3466</v>
      </c>
      <c r="H1101" s="93">
        <v>1500000</v>
      </c>
      <c r="I1101" s="97">
        <v>42685</v>
      </c>
      <c r="J1101" s="93" t="s">
        <v>3469</v>
      </c>
    </row>
    <row r="1102" spans="2:10" x14ac:dyDescent="0.2">
      <c r="B1102" s="89">
        <v>1098</v>
      </c>
      <c r="C1102" s="89">
        <v>317211</v>
      </c>
      <c r="D1102" s="90">
        <v>2024660</v>
      </c>
      <c r="E1102" s="91" t="s">
        <v>2038</v>
      </c>
      <c r="F1102" s="92" t="s">
        <v>89</v>
      </c>
      <c r="G1102" s="93" t="s">
        <v>3466</v>
      </c>
      <c r="H1102" s="93">
        <v>2495500</v>
      </c>
      <c r="I1102" s="97">
        <v>42685</v>
      </c>
      <c r="J1102" s="93" t="s">
        <v>3469</v>
      </c>
    </row>
    <row r="1103" spans="2:10" x14ac:dyDescent="0.2">
      <c r="B1103" s="89">
        <v>1099</v>
      </c>
      <c r="C1103" s="89">
        <v>317815</v>
      </c>
      <c r="D1103" s="90">
        <v>2016920</v>
      </c>
      <c r="E1103" s="91" t="s">
        <v>2038</v>
      </c>
      <c r="F1103" s="92" t="s">
        <v>90</v>
      </c>
      <c r="G1103" s="93" t="s">
        <v>3466</v>
      </c>
      <c r="H1103" s="93">
        <v>1499998</v>
      </c>
      <c r="I1103" s="97">
        <v>42685</v>
      </c>
      <c r="J1103" s="93" t="s">
        <v>3469</v>
      </c>
    </row>
    <row r="1104" spans="2:10" x14ac:dyDescent="0.2">
      <c r="B1104" s="89">
        <v>1100</v>
      </c>
      <c r="C1104" s="89">
        <v>324557</v>
      </c>
      <c r="D1104" s="90">
        <v>2031592</v>
      </c>
      <c r="E1104" s="91" t="s">
        <v>2038</v>
      </c>
      <c r="F1104" s="92" t="s">
        <v>97</v>
      </c>
      <c r="G1104" s="93" t="s">
        <v>3466</v>
      </c>
      <c r="H1104" s="93">
        <v>10000000</v>
      </c>
      <c r="I1104" s="97">
        <v>42685</v>
      </c>
      <c r="J1104" s="93" t="s">
        <v>3469</v>
      </c>
    </row>
    <row r="1105" spans="2:10" x14ac:dyDescent="0.2">
      <c r="B1105" s="89">
        <v>1101</v>
      </c>
      <c r="C1105" s="89">
        <v>324565</v>
      </c>
      <c r="D1105" s="90">
        <v>2017118</v>
      </c>
      <c r="E1105" s="91" t="s">
        <v>2038</v>
      </c>
      <c r="F1105" s="92" t="s">
        <v>95</v>
      </c>
      <c r="G1105" s="93" t="s">
        <v>3466</v>
      </c>
      <c r="H1105" s="93">
        <v>6500000</v>
      </c>
      <c r="I1105" s="97">
        <v>42685</v>
      </c>
      <c r="J1105" s="93" t="s">
        <v>3469</v>
      </c>
    </row>
    <row r="1106" spans="2:10" x14ac:dyDescent="0.2">
      <c r="B1106" s="89">
        <v>1102</v>
      </c>
      <c r="C1106" s="89">
        <v>325928</v>
      </c>
      <c r="D1106" s="90">
        <v>2023898</v>
      </c>
      <c r="E1106" s="91" t="s">
        <v>2038</v>
      </c>
      <c r="F1106" s="92" t="s">
        <v>96</v>
      </c>
      <c r="G1106" s="93" t="s">
        <v>3466</v>
      </c>
      <c r="H1106" s="93">
        <v>19999595</v>
      </c>
      <c r="I1106" s="97">
        <v>42685</v>
      </c>
      <c r="J1106" s="93" t="s">
        <v>3469</v>
      </c>
    </row>
    <row r="1107" spans="2:10" x14ac:dyDescent="0.2">
      <c r="B1107" s="89">
        <v>1103</v>
      </c>
      <c r="C1107" s="89">
        <v>324911</v>
      </c>
      <c r="D1107" s="90">
        <v>2015556</v>
      </c>
      <c r="E1107" s="91" t="s">
        <v>2038</v>
      </c>
      <c r="F1107" s="92" t="s">
        <v>100</v>
      </c>
      <c r="G1107" s="93" t="s">
        <v>3466</v>
      </c>
      <c r="H1107" s="93">
        <v>6470675</v>
      </c>
      <c r="I1107" s="97">
        <v>42685</v>
      </c>
      <c r="J1107" s="93" t="s">
        <v>3469</v>
      </c>
    </row>
    <row r="1108" spans="2:10" x14ac:dyDescent="0.2">
      <c r="B1108" s="89">
        <v>1104</v>
      </c>
      <c r="C1108" s="89">
        <v>318318</v>
      </c>
      <c r="D1108" s="90">
        <v>2030997</v>
      </c>
      <c r="E1108" s="91" t="s">
        <v>2038</v>
      </c>
      <c r="F1108" s="92" t="s">
        <v>103</v>
      </c>
      <c r="G1108" s="93" t="s">
        <v>3466</v>
      </c>
      <c r="H1108" s="93">
        <v>10000000</v>
      </c>
      <c r="I1108" s="97">
        <v>42685</v>
      </c>
      <c r="J1108" s="93" t="s">
        <v>3469</v>
      </c>
    </row>
    <row r="1109" spans="2:10" x14ac:dyDescent="0.2">
      <c r="B1109" s="89">
        <v>1105</v>
      </c>
      <c r="C1109" s="89">
        <v>324028</v>
      </c>
      <c r="D1109" s="90">
        <v>2014085</v>
      </c>
      <c r="E1109" s="91" t="s">
        <v>2038</v>
      </c>
      <c r="F1109" s="92" t="s">
        <v>104</v>
      </c>
      <c r="G1109" s="93" t="s">
        <v>3466</v>
      </c>
      <c r="H1109" s="93">
        <v>1489545</v>
      </c>
      <c r="I1109" s="97">
        <v>42685</v>
      </c>
      <c r="J1109" s="93" t="s">
        <v>3469</v>
      </c>
    </row>
    <row r="1110" spans="2:10" x14ac:dyDescent="0.2">
      <c r="B1110" s="89">
        <v>1106</v>
      </c>
      <c r="C1110" s="89">
        <v>312203</v>
      </c>
      <c r="D1110" s="90">
        <v>2006567</v>
      </c>
      <c r="E1110" s="91" t="s">
        <v>2038</v>
      </c>
      <c r="F1110" s="92" t="s">
        <v>105</v>
      </c>
      <c r="G1110" s="93" t="s">
        <v>3466</v>
      </c>
      <c r="H1110" s="93">
        <v>9999196</v>
      </c>
      <c r="I1110" s="97">
        <v>42685</v>
      </c>
      <c r="J1110" s="93" t="s">
        <v>3469</v>
      </c>
    </row>
    <row r="1111" spans="2:10" x14ac:dyDescent="0.2">
      <c r="B1111" s="89">
        <v>1107</v>
      </c>
      <c r="C1111" s="89">
        <v>311973</v>
      </c>
      <c r="D1111" s="90">
        <v>2021397</v>
      </c>
      <c r="E1111" s="91" t="s">
        <v>2038</v>
      </c>
      <c r="F1111" s="92" t="s">
        <v>108</v>
      </c>
      <c r="G1111" s="93" t="s">
        <v>3466</v>
      </c>
      <c r="H1111" s="93">
        <v>10000350</v>
      </c>
      <c r="I1111" s="97">
        <v>42685</v>
      </c>
      <c r="J1111" s="93" t="s">
        <v>3469</v>
      </c>
    </row>
    <row r="1112" spans="2:10" x14ac:dyDescent="0.2">
      <c r="B1112" s="89">
        <v>1108</v>
      </c>
      <c r="C1112" s="89">
        <v>312081</v>
      </c>
      <c r="D1112" s="90">
        <v>2011554</v>
      </c>
      <c r="E1112" s="91" t="s">
        <v>2038</v>
      </c>
      <c r="F1112" s="92" t="s">
        <v>342</v>
      </c>
      <c r="G1112" s="93" t="s">
        <v>3466</v>
      </c>
      <c r="H1112" s="93">
        <v>2950000</v>
      </c>
      <c r="I1112" s="97">
        <v>42685</v>
      </c>
      <c r="J1112" s="93" t="s">
        <v>3469</v>
      </c>
    </row>
    <row r="1113" spans="2:10" x14ac:dyDescent="0.2">
      <c r="B1113" s="89">
        <v>1109</v>
      </c>
      <c r="C1113" s="89">
        <v>317604</v>
      </c>
      <c r="D1113" s="90">
        <v>2018652</v>
      </c>
      <c r="E1113" s="91" t="s">
        <v>2038</v>
      </c>
      <c r="F1113" s="92" t="s">
        <v>111</v>
      </c>
      <c r="G1113" s="93" t="s">
        <v>3466</v>
      </c>
      <c r="H1113" s="93">
        <v>6500000</v>
      </c>
      <c r="I1113" s="97">
        <v>42685</v>
      </c>
      <c r="J1113" s="93" t="s">
        <v>3469</v>
      </c>
    </row>
    <row r="1114" spans="2:10" x14ac:dyDescent="0.2">
      <c r="B1114" s="89">
        <v>1110</v>
      </c>
      <c r="C1114" s="89">
        <v>325998</v>
      </c>
      <c r="D1114" s="90">
        <v>2003124</v>
      </c>
      <c r="E1114" s="91" t="s">
        <v>2038</v>
      </c>
      <c r="F1114" s="92" t="s">
        <v>112</v>
      </c>
      <c r="G1114" s="93" t="s">
        <v>3466</v>
      </c>
      <c r="H1114" s="93">
        <v>1500000</v>
      </c>
      <c r="I1114" s="97">
        <v>42685</v>
      </c>
      <c r="J1114" s="93" t="s">
        <v>3469</v>
      </c>
    </row>
    <row r="1115" spans="2:10" x14ac:dyDescent="0.2">
      <c r="B1115" s="89">
        <v>1111</v>
      </c>
      <c r="C1115" s="89">
        <v>323746</v>
      </c>
      <c r="D1115" s="90">
        <v>2008615</v>
      </c>
      <c r="E1115" s="91" t="s">
        <v>2038</v>
      </c>
      <c r="F1115" s="92" t="s">
        <v>113</v>
      </c>
      <c r="G1115" s="93" t="s">
        <v>3466</v>
      </c>
      <c r="H1115" s="93">
        <v>6500000</v>
      </c>
      <c r="I1115" s="97">
        <v>42685</v>
      </c>
      <c r="J1115" s="93" t="s">
        <v>3469</v>
      </c>
    </row>
    <row r="1116" spans="2:10" x14ac:dyDescent="0.2">
      <c r="B1116" s="89">
        <v>1112</v>
      </c>
      <c r="C1116" s="89">
        <v>316909</v>
      </c>
      <c r="D1116" s="90">
        <v>2014225</v>
      </c>
      <c r="E1116" s="91" t="s">
        <v>2038</v>
      </c>
      <c r="F1116" s="92" t="s">
        <v>114</v>
      </c>
      <c r="G1116" s="93" t="s">
        <v>3466</v>
      </c>
      <c r="H1116" s="93">
        <v>1500000</v>
      </c>
      <c r="I1116" s="97">
        <v>42685</v>
      </c>
      <c r="J1116" s="93" t="s">
        <v>3469</v>
      </c>
    </row>
    <row r="1117" spans="2:10" x14ac:dyDescent="0.2">
      <c r="B1117" s="89">
        <v>1113</v>
      </c>
      <c r="C1117" s="89">
        <v>317873</v>
      </c>
      <c r="D1117" s="90">
        <v>2030067</v>
      </c>
      <c r="E1117" s="91" t="s">
        <v>2038</v>
      </c>
      <c r="F1117" s="92" t="s">
        <v>827</v>
      </c>
      <c r="G1117" s="93" t="s">
        <v>3466</v>
      </c>
      <c r="H1117" s="93">
        <v>2949702</v>
      </c>
      <c r="I1117" s="97">
        <v>42685</v>
      </c>
      <c r="J1117" s="93" t="s">
        <v>3469</v>
      </c>
    </row>
    <row r="1118" spans="2:10" x14ac:dyDescent="0.2">
      <c r="B1118" s="89">
        <v>1114</v>
      </c>
      <c r="C1118" s="89">
        <v>324566</v>
      </c>
      <c r="D1118" s="90">
        <v>2026161</v>
      </c>
      <c r="E1118" s="91" t="s">
        <v>2038</v>
      </c>
      <c r="F1118" s="92" t="s">
        <v>343</v>
      </c>
      <c r="G1118" s="93" t="s">
        <v>3466</v>
      </c>
      <c r="H1118" s="93">
        <v>1499832</v>
      </c>
      <c r="I1118" s="97">
        <v>42685</v>
      </c>
      <c r="J1118" s="93" t="s">
        <v>3469</v>
      </c>
    </row>
    <row r="1119" spans="2:10" x14ac:dyDescent="0.2">
      <c r="B1119" s="89">
        <v>1115</v>
      </c>
      <c r="C1119" s="89">
        <v>324892</v>
      </c>
      <c r="D1119" s="90">
        <v>2024703</v>
      </c>
      <c r="E1119" s="91" t="s">
        <v>2038</v>
      </c>
      <c r="F1119" s="92" t="s">
        <v>3460</v>
      </c>
      <c r="G1119" s="93" t="s">
        <v>3466</v>
      </c>
      <c r="H1119" s="93">
        <v>6500000</v>
      </c>
      <c r="I1119" s="97">
        <v>42685</v>
      </c>
      <c r="J1119" s="93" t="s">
        <v>3469</v>
      </c>
    </row>
    <row r="1120" spans="2:10" x14ac:dyDescent="0.2">
      <c r="B1120" s="89">
        <v>1116</v>
      </c>
      <c r="C1120" s="89">
        <v>324888</v>
      </c>
      <c r="D1120" s="90">
        <v>2027951</v>
      </c>
      <c r="E1120" s="91" t="s">
        <v>2038</v>
      </c>
      <c r="F1120" s="92" t="s">
        <v>346</v>
      </c>
      <c r="G1120" s="93" t="s">
        <v>3466</v>
      </c>
      <c r="H1120" s="93">
        <v>2950000</v>
      </c>
      <c r="I1120" s="97">
        <v>42685</v>
      </c>
      <c r="J1120" s="93" t="s">
        <v>3469</v>
      </c>
    </row>
    <row r="1121" spans="2:10" x14ac:dyDescent="0.2">
      <c r="B1121" s="89">
        <v>1117</v>
      </c>
      <c r="C1121" s="89">
        <v>324097</v>
      </c>
      <c r="D1121" s="90">
        <v>2004969</v>
      </c>
      <c r="E1121" s="91" t="s">
        <v>2038</v>
      </c>
      <c r="F1121" s="92" t="s">
        <v>347</v>
      </c>
      <c r="G1121" s="93" t="s">
        <v>3466</v>
      </c>
      <c r="H1121" s="93">
        <v>6500000</v>
      </c>
      <c r="I1121" s="97">
        <v>42685</v>
      </c>
      <c r="J1121" s="93" t="s">
        <v>3469</v>
      </c>
    </row>
    <row r="1122" spans="2:10" x14ac:dyDescent="0.2">
      <c r="B1122" s="89">
        <v>1118</v>
      </c>
      <c r="C1122" s="89">
        <v>317447</v>
      </c>
      <c r="D1122" s="90">
        <v>2010685</v>
      </c>
      <c r="E1122" s="91" t="s">
        <v>2038</v>
      </c>
      <c r="F1122" s="92" t="s">
        <v>2436</v>
      </c>
      <c r="G1122" s="93" t="s">
        <v>3466</v>
      </c>
      <c r="H1122" s="93">
        <v>2950000</v>
      </c>
      <c r="I1122" s="97">
        <v>42685</v>
      </c>
      <c r="J1122" s="93" t="s">
        <v>3469</v>
      </c>
    </row>
    <row r="1123" spans="2:10" x14ac:dyDescent="0.2">
      <c r="B1123" s="89">
        <v>1119</v>
      </c>
      <c r="C1123" s="89">
        <v>324621</v>
      </c>
      <c r="D1123" s="90">
        <v>2010302</v>
      </c>
      <c r="E1123" s="91" t="s">
        <v>2038</v>
      </c>
      <c r="F1123" s="92" t="s">
        <v>2434</v>
      </c>
      <c r="G1123" s="93" t="s">
        <v>3466</v>
      </c>
      <c r="H1123" s="93">
        <v>10000000</v>
      </c>
      <c r="I1123" s="97">
        <v>42685</v>
      </c>
      <c r="J1123" s="93" t="s">
        <v>3469</v>
      </c>
    </row>
    <row r="1124" spans="2:10" x14ac:dyDescent="0.2">
      <c r="B1124" s="89">
        <v>1120</v>
      </c>
      <c r="C1124" s="89">
        <v>324853</v>
      </c>
      <c r="D1124" s="90">
        <v>2032142</v>
      </c>
      <c r="E1124" s="91" t="s">
        <v>2038</v>
      </c>
      <c r="F1124" s="92" t="s">
        <v>2439</v>
      </c>
      <c r="G1124" s="93" t="s">
        <v>3466</v>
      </c>
      <c r="H1124" s="93">
        <v>2950000</v>
      </c>
      <c r="I1124" s="97">
        <v>42685</v>
      </c>
      <c r="J1124" s="93" t="s">
        <v>3469</v>
      </c>
    </row>
    <row r="1125" spans="2:10" x14ac:dyDescent="0.2">
      <c r="B1125" s="89">
        <v>1121</v>
      </c>
      <c r="C1125" s="89">
        <v>312116</v>
      </c>
      <c r="D1125" s="90">
        <v>2006549</v>
      </c>
      <c r="E1125" s="91" t="s">
        <v>2038</v>
      </c>
      <c r="F1125" s="92" t="s">
        <v>2440</v>
      </c>
      <c r="G1125" s="93" t="s">
        <v>3466</v>
      </c>
      <c r="H1125" s="93">
        <v>2933381</v>
      </c>
      <c r="I1125" s="97">
        <v>42685</v>
      </c>
      <c r="J1125" s="93" t="s">
        <v>3469</v>
      </c>
    </row>
    <row r="1126" spans="2:10" x14ac:dyDescent="0.2">
      <c r="B1126" s="89">
        <v>1122</v>
      </c>
      <c r="C1126" s="89">
        <v>312115</v>
      </c>
      <c r="D1126" s="90">
        <v>2012919</v>
      </c>
      <c r="E1126" s="91" t="s">
        <v>2038</v>
      </c>
      <c r="F1126" s="92" t="s">
        <v>521</v>
      </c>
      <c r="G1126" s="93" t="s">
        <v>3466</v>
      </c>
      <c r="H1126" s="93">
        <v>43811784</v>
      </c>
      <c r="I1126" s="97">
        <v>42685</v>
      </c>
      <c r="J1126" s="93" t="s">
        <v>3469</v>
      </c>
    </row>
    <row r="1127" spans="2:10" x14ac:dyDescent="0.2">
      <c r="B1127" s="89">
        <v>1123</v>
      </c>
      <c r="C1127" s="89">
        <v>324619</v>
      </c>
      <c r="D1127" s="90">
        <v>2008369</v>
      </c>
      <c r="E1127" s="91" t="s">
        <v>2038</v>
      </c>
      <c r="F1127" s="92" t="s">
        <v>522</v>
      </c>
      <c r="G1127" s="93" t="s">
        <v>3466</v>
      </c>
      <c r="H1127" s="93">
        <v>1500000</v>
      </c>
      <c r="I1127" s="97">
        <v>42685</v>
      </c>
      <c r="J1127" s="93" t="s">
        <v>3469</v>
      </c>
    </row>
    <row r="1128" spans="2:10" x14ac:dyDescent="0.2">
      <c r="B1128" s="89">
        <v>1124</v>
      </c>
      <c r="C1128" s="89">
        <v>322807</v>
      </c>
      <c r="D1128" s="90">
        <v>2024590</v>
      </c>
      <c r="E1128" s="91" t="s">
        <v>2038</v>
      </c>
      <c r="F1128" s="92" t="s">
        <v>523</v>
      </c>
      <c r="G1128" s="93" t="s">
        <v>3466</v>
      </c>
      <c r="H1128" s="93">
        <v>2950000</v>
      </c>
      <c r="I1128" s="97">
        <v>42685</v>
      </c>
      <c r="J1128" s="93" t="s">
        <v>3469</v>
      </c>
    </row>
    <row r="1129" spans="2:10" x14ac:dyDescent="0.2">
      <c r="B1129" s="89">
        <v>1125</v>
      </c>
      <c r="C1129" s="89">
        <v>324492</v>
      </c>
      <c r="D1129" s="90">
        <v>2028495</v>
      </c>
      <c r="E1129" s="91" t="s">
        <v>2038</v>
      </c>
      <c r="F1129" s="92" t="s">
        <v>527</v>
      </c>
      <c r="G1129" s="93" t="s">
        <v>3466</v>
      </c>
      <c r="H1129" s="93">
        <v>6500000</v>
      </c>
      <c r="I1129" s="97">
        <v>42685</v>
      </c>
      <c r="J1129" s="93" t="s">
        <v>3469</v>
      </c>
    </row>
    <row r="1130" spans="2:10" x14ac:dyDescent="0.2">
      <c r="B1130" s="89">
        <v>1126</v>
      </c>
      <c r="C1130" s="89">
        <v>324905</v>
      </c>
      <c r="D1130" s="90">
        <v>2002486</v>
      </c>
      <c r="E1130" s="91" t="s">
        <v>2038</v>
      </c>
      <c r="F1130" s="92" t="s">
        <v>529</v>
      </c>
      <c r="G1130" s="93" t="s">
        <v>3466</v>
      </c>
      <c r="H1130" s="93">
        <v>10000000</v>
      </c>
      <c r="I1130" s="97">
        <v>42685</v>
      </c>
      <c r="J1130" s="93" t="s">
        <v>3469</v>
      </c>
    </row>
    <row r="1131" spans="2:10" x14ac:dyDescent="0.2">
      <c r="B1131" s="89">
        <v>1127</v>
      </c>
      <c r="C1131" s="89">
        <v>324812</v>
      </c>
      <c r="D1131" s="90">
        <v>2023834</v>
      </c>
      <c r="E1131" s="91" t="s">
        <v>2038</v>
      </c>
      <c r="F1131" s="92" t="s">
        <v>531</v>
      </c>
      <c r="G1131" s="93" t="s">
        <v>3466</v>
      </c>
      <c r="H1131" s="93">
        <v>6500000</v>
      </c>
      <c r="I1131" s="97">
        <v>42685</v>
      </c>
      <c r="J1131" s="93" t="s">
        <v>3469</v>
      </c>
    </row>
    <row r="1132" spans="2:10" x14ac:dyDescent="0.2">
      <c r="B1132" s="89">
        <v>1128</v>
      </c>
      <c r="C1132" s="89">
        <v>324320</v>
      </c>
      <c r="D1132" s="90">
        <v>2016896</v>
      </c>
      <c r="E1132" s="91" t="s">
        <v>2038</v>
      </c>
      <c r="F1132" s="92" t="s">
        <v>532</v>
      </c>
      <c r="G1132" s="93" t="s">
        <v>3466</v>
      </c>
      <c r="H1132" s="93">
        <v>2950000</v>
      </c>
      <c r="I1132" s="97">
        <v>42685</v>
      </c>
      <c r="J1132" s="93" t="s">
        <v>3469</v>
      </c>
    </row>
    <row r="1133" spans="2:10" x14ac:dyDescent="0.2">
      <c r="B1133" s="89">
        <v>1129</v>
      </c>
      <c r="C1133" s="89">
        <v>324631</v>
      </c>
      <c r="D1133" s="90">
        <v>2012496</v>
      </c>
      <c r="E1133" s="91" t="s">
        <v>2038</v>
      </c>
      <c r="F1133" s="92" t="s">
        <v>533</v>
      </c>
      <c r="G1133" s="93" t="s">
        <v>3466</v>
      </c>
      <c r="H1133" s="93">
        <v>6457950</v>
      </c>
      <c r="I1133" s="97">
        <v>42685</v>
      </c>
      <c r="J1133" s="93" t="s">
        <v>3469</v>
      </c>
    </row>
    <row r="1134" spans="2:10" x14ac:dyDescent="0.2">
      <c r="B1134" s="89">
        <v>1130</v>
      </c>
      <c r="C1134" s="89">
        <v>324261</v>
      </c>
      <c r="D1134" s="90">
        <v>2018768</v>
      </c>
      <c r="E1134" s="91" t="s">
        <v>2038</v>
      </c>
      <c r="F1134" s="92" t="s">
        <v>536</v>
      </c>
      <c r="G1134" s="93" t="s">
        <v>3466</v>
      </c>
      <c r="H1134" s="93">
        <v>1500000</v>
      </c>
      <c r="I1134" s="97">
        <v>42685</v>
      </c>
      <c r="J1134" s="93" t="s">
        <v>3469</v>
      </c>
    </row>
    <row r="1135" spans="2:10" x14ac:dyDescent="0.2">
      <c r="B1135" s="89">
        <v>1131</v>
      </c>
      <c r="C1135" s="89">
        <v>312030</v>
      </c>
      <c r="D1135" s="90">
        <v>2002972</v>
      </c>
      <c r="E1135" s="91" t="s">
        <v>2038</v>
      </c>
      <c r="F1135" s="92" t="s">
        <v>539</v>
      </c>
      <c r="G1135" s="93" t="s">
        <v>3466</v>
      </c>
      <c r="H1135" s="93">
        <v>2942717</v>
      </c>
      <c r="I1135" s="97">
        <v>42685</v>
      </c>
      <c r="J1135" s="93" t="s">
        <v>3469</v>
      </c>
    </row>
    <row r="1136" spans="2:10" x14ac:dyDescent="0.2">
      <c r="B1136" s="89">
        <v>1132</v>
      </c>
      <c r="C1136" s="89">
        <v>312322</v>
      </c>
      <c r="D1136" s="90">
        <v>2033288</v>
      </c>
      <c r="E1136" s="91" t="s">
        <v>2038</v>
      </c>
      <c r="F1136" s="92" t="s">
        <v>541</v>
      </c>
      <c r="G1136" s="93" t="s">
        <v>3466</v>
      </c>
      <c r="H1136" s="93">
        <v>10000000</v>
      </c>
      <c r="I1136" s="97">
        <v>42685</v>
      </c>
      <c r="J1136" s="93" t="s">
        <v>3469</v>
      </c>
    </row>
    <row r="1137" spans="2:10" x14ac:dyDescent="0.2">
      <c r="B1137" s="89">
        <v>1133</v>
      </c>
      <c r="C1137" s="89">
        <v>324149</v>
      </c>
      <c r="D1137" s="90">
        <v>2032522</v>
      </c>
      <c r="E1137" s="91" t="s">
        <v>2038</v>
      </c>
      <c r="F1137" s="92" t="s">
        <v>543</v>
      </c>
      <c r="G1137" s="93" t="s">
        <v>3466</v>
      </c>
      <c r="H1137" s="93">
        <v>181000000</v>
      </c>
      <c r="I1137" s="97">
        <v>42685</v>
      </c>
      <c r="J1137" s="93" t="s">
        <v>3469</v>
      </c>
    </row>
    <row r="1138" spans="2:10" x14ac:dyDescent="0.2">
      <c r="B1138" s="89">
        <v>1134</v>
      </c>
      <c r="C1138" s="89">
        <v>324728</v>
      </c>
      <c r="D1138" s="90">
        <v>2018096</v>
      </c>
      <c r="E1138" s="91" t="s">
        <v>2038</v>
      </c>
      <c r="F1138" s="92" t="s">
        <v>546</v>
      </c>
      <c r="G1138" s="93" t="s">
        <v>3466</v>
      </c>
      <c r="H1138" s="93">
        <v>6501400</v>
      </c>
      <c r="I1138" s="97">
        <v>42685</v>
      </c>
      <c r="J1138" s="93" t="s">
        <v>3469</v>
      </c>
    </row>
    <row r="1139" spans="2:10" x14ac:dyDescent="0.2">
      <c r="B1139" s="89">
        <v>1135</v>
      </c>
      <c r="C1139" s="89">
        <v>324624</v>
      </c>
      <c r="D1139" s="90">
        <v>2007232</v>
      </c>
      <c r="E1139" s="91" t="s">
        <v>2038</v>
      </c>
      <c r="F1139" s="92" t="s">
        <v>547</v>
      </c>
      <c r="G1139" s="93" t="s">
        <v>3466</v>
      </c>
      <c r="H1139" s="93">
        <v>9863252</v>
      </c>
      <c r="I1139" s="97">
        <v>42685</v>
      </c>
      <c r="J1139" s="93" t="s">
        <v>3469</v>
      </c>
    </row>
    <row r="1140" spans="2:10" x14ac:dyDescent="0.2">
      <c r="B1140" s="89">
        <v>1136</v>
      </c>
      <c r="C1140" s="89">
        <v>324436</v>
      </c>
      <c r="D1140" s="90">
        <v>2013301</v>
      </c>
      <c r="E1140" s="91" t="s">
        <v>2038</v>
      </c>
      <c r="F1140" s="92" t="s">
        <v>548</v>
      </c>
      <c r="G1140" s="93" t="s">
        <v>3466</v>
      </c>
      <c r="H1140" s="93">
        <v>2950000</v>
      </c>
      <c r="I1140" s="97">
        <v>42685</v>
      </c>
      <c r="J1140" s="93" t="s">
        <v>3469</v>
      </c>
    </row>
    <row r="1141" spans="2:10" x14ac:dyDescent="0.2">
      <c r="B1141" s="89">
        <v>1137</v>
      </c>
      <c r="C1141" s="89">
        <v>324567</v>
      </c>
      <c r="D1141" s="90">
        <v>2027562</v>
      </c>
      <c r="E1141" s="91" t="s">
        <v>2038</v>
      </c>
      <c r="F1141" s="92" t="s">
        <v>2058</v>
      </c>
      <c r="G1141" s="93" t="s">
        <v>3466</v>
      </c>
      <c r="H1141" s="93">
        <v>1500000</v>
      </c>
      <c r="I1141" s="97">
        <v>42685</v>
      </c>
      <c r="J1141" s="93" t="s">
        <v>3469</v>
      </c>
    </row>
    <row r="1142" spans="2:10" x14ac:dyDescent="0.2">
      <c r="B1142" s="89">
        <v>1138</v>
      </c>
      <c r="C1142" s="89">
        <v>316914</v>
      </c>
      <c r="D1142" s="90">
        <v>2009380</v>
      </c>
      <c r="E1142" s="91" t="s">
        <v>2038</v>
      </c>
      <c r="F1142" s="92" t="s">
        <v>2060</v>
      </c>
      <c r="G1142" s="93" t="s">
        <v>3466</v>
      </c>
      <c r="H1142" s="93">
        <v>2950000</v>
      </c>
      <c r="I1142" s="97">
        <v>42685</v>
      </c>
      <c r="J1142" s="93" t="s">
        <v>3469</v>
      </c>
    </row>
    <row r="1143" spans="2:10" x14ac:dyDescent="0.2">
      <c r="B1143" s="89">
        <v>1139</v>
      </c>
      <c r="C1143" s="89">
        <v>324617</v>
      </c>
      <c r="D1143" s="90">
        <v>2003726</v>
      </c>
      <c r="E1143" s="91" t="s">
        <v>2038</v>
      </c>
      <c r="F1143" s="92" t="s">
        <v>2063</v>
      </c>
      <c r="G1143" s="93" t="s">
        <v>3466</v>
      </c>
      <c r="H1143" s="93">
        <v>1500851</v>
      </c>
      <c r="I1143" s="97">
        <v>42685</v>
      </c>
      <c r="J1143" s="93" t="s">
        <v>3469</v>
      </c>
    </row>
    <row r="1144" spans="2:10" x14ac:dyDescent="0.2">
      <c r="B1144" s="113" t="s">
        <v>3461</v>
      </c>
      <c r="C1144" s="114"/>
      <c r="D1144" s="114"/>
      <c r="E1144" s="114"/>
      <c r="F1144" s="114"/>
      <c r="G1144" s="115"/>
      <c r="H1144" s="87">
        <f>SUM(H5:H1143)</f>
        <v>22012654949</v>
      </c>
      <c r="I1144" s="95"/>
      <c r="J1144" s="96"/>
    </row>
    <row r="1145" spans="2:10" x14ac:dyDescent="0.2"/>
    <row r="1146" spans="2:10" x14ac:dyDescent="0.2"/>
    <row r="1147" spans="2:10" x14ac:dyDescent="0.2"/>
    <row r="1148" spans="2:10" x14ac:dyDescent="0.2"/>
    <row r="1149" spans="2:10" x14ac:dyDescent="0.2"/>
    <row r="1150" spans="2:10" x14ac:dyDescent="0.2"/>
    <row r="1151" spans="2:10" x14ac:dyDescent="0.2"/>
    <row r="1152" spans="2:10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</sheetData>
  <sortState ref="C3:GG1141">
    <sortCondition ref="E3:E1141"/>
    <sortCondition ref="F3:F1141"/>
  </sortState>
  <mergeCells count="11">
    <mergeCell ref="I3:I4"/>
    <mergeCell ref="J3:J4"/>
    <mergeCell ref="B1144:G1144"/>
    <mergeCell ref="B1:J1"/>
    <mergeCell ref="H3:H4"/>
    <mergeCell ref="F3:F4"/>
    <mergeCell ref="E3:E4"/>
    <mergeCell ref="D3:D4"/>
    <mergeCell ref="C3:C4"/>
    <mergeCell ref="B3:B4"/>
    <mergeCell ref="G3:G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headerFooter differentFirst="1">
    <oddHeader>&amp;CAz adósságkonszolidációban nem részesült települési önkormányzatok fejlesztéseinek támogatása 
- Támogatásra javasolt pályázatok -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Igények</vt:lpstr>
      <vt:lpstr>Igények!Nyomtatási_cím</vt:lpstr>
      <vt:lpstr>onk</vt:lpstr>
      <vt:lpstr>paly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Peresztegi</dc:creator>
  <cp:lastModifiedBy>Kukely Anikó</cp:lastModifiedBy>
  <cp:lastPrinted>2016-11-11T09:35:23Z</cp:lastPrinted>
  <dcterms:created xsi:type="dcterms:W3CDTF">2007-12-16T16:54:42Z</dcterms:created>
  <dcterms:modified xsi:type="dcterms:W3CDTF">2016-11-16T12:14:04Z</dcterms:modified>
</cp:coreProperties>
</file>