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F44" i="1"/>
  <c r="E43" i="1"/>
  <c r="D43" i="1"/>
  <c r="F42" i="1"/>
  <c r="E42" i="1"/>
  <c r="D42" i="1"/>
  <c r="F41" i="1"/>
  <c r="E41" i="1"/>
  <c r="D41" i="1"/>
  <c r="F40" i="1"/>
  <c r="F45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D45" i="1"/>
</calcChain>
</file>

<file path=xl/sharedStrings.xml><?xml version="1.0" encoding="utf-8"?>
<sst xmlns="http://schemas.openxmlformats.org/spreadsheetml/2006/main" count="72" uniqueCount="65">
  <si>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</si>
  <si>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</si>
  <si>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</si>
  <si>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</si>
  <si>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</si>
  <si>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</si>
  <si>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</si>
  <si>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</si>
  <si>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Egészségbiztosítási Pénztár</t>
  </si>
  <si>
    <t>Vizsgált időtáv:</t>
  </si>
  <si>
    <t>3 év</t>
  </si>
  <si>
    <t>Előterjesztés címe:</t>
  </si>
  <si>
    <t>Előterjesztés a törzskönyvezett gyógyszerek és a különleges táplálkozási igényt kielégítő tápszerek társadalombiztosítási támogatásba való befogadásának szempontjairól és a befogadás vagy a támogatás megváltoztatásáról szóló 32/2004. (IV. 26.) ESzCsM rendelet és a finanszírozási eljárásrendekről szóló 31/2010. (V. 13.) EüM rendelet módosításáról</t>
  </si>
  <si>
    <t>Előterjesztő:</t>
  </si>
  <si>
    <t>Emberi Erőforrások Minisztériuma</t>
  </si>
  <si>
    <t>Intézkedés megnevezése:</t>
  </si>
  <si>
    <t>A  tápszerek társadalombiztosítási támogatási befogadási eljárása során a megalapozott döntéshozatal érdekében a 32/2004 (IV. 26.) ESZCSM rendelet módosítása</t>
  </si>
  <si>
    <t>Előterjesztés szükségessége:</t>
  </si>
  <si>
    <t xml:space="preserve">Az egészségbiztosítási szerv tápszerek esetében az OÉTI igazolásra támaszkodhat a szakmailag megalapozott döntéshozatal során, ennek benyújtása érdekében a 32/2004 (IV. 26.) ESZCSM rendelet módosítása szükséges.   </t>
  </si>
  <si>
    <t>Utolsó módosítás dátuma:</t>
  </si>
  <si>
    <t>Következő módosítás várható dátuma:</t>
  </si>
  <si>
    <t>Nem látható előre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</si>
  <si>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</si>
  <si>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</si>
  <si>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</si>
  <si>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</si>
  <si>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Az intézkedéshez nem szükséges a rendelkezésre álló személyi, szervezeti, tárgyi és pénzügyi feltételeknél több feltétel.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</si>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</sst>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195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Hivatkozás 2" xfId="1"/>
    <cellStyle name="Normál" xfId="0" builtinId="0"/>
    <cellStyle name="Normál 2" xfId="2"/>
  </cellStyles>
  <dxfs count="16"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Dakos%20Zsuzsanna%20dr/&#214;sszes&#237;t&#337;%20-%202014/Jogszab&#225;lyok/32-es/t&#225;rca/HV%20lap%2032_2004%2020&#167;_t&#225;pszer%20bejelent&#233;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A tápszer gyártója és forgalmazója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Szakmailag megalapozott döntéshozatal a tápszerek támogatásba fogadása során.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4" zoomScaleNormal="10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9"/>
      <c r="D2" s="10" t="s">
        <v>2</v>
      </c>
      <c r="E2" s="11">
        <v>41948</v>
      </c>
      <c r="F2" s="12"/>
      <c r="G2" s="13"/>
    </row>
    <row r="3" spans="1:7" s="20" customFormat="1" ht="38.25" customHeight="1" x14ac:dyDescent="0.2">
      <c r="A3" s="14" t="s">
        <v>3</v>
      </c>
      <c r="B3" s="15" t="s">
        <v>4</v>
      </c>
      <c r="C3" s="16"/>
      <c r="D3" s="17" t="s">
        <v>5</v>
      </c>
      <c r="E3" s="18" t="s">
        <v>6</v>
      </c>
      <c r="F3" s="15"/>
      <c r="G3" s="19"/>
    </row>
    <row r="4" spans="1:7" ht="48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9" customHeight="1" thickTop="1" thickBot="1" x14ac:dyDescent="0.25">
      <c r="A5" s="27"/>
      <c r="B5" s="27"/>
      <c r="C5" s="27"/>
      <c r="D5" s="27"/>
      <c r="E5" s="27"/>
      <c r="F5" s="27"/>
    </row>
    <row r="6" spans="1:7" ht="168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14</v>
      </c>
      <c r="F6" s="32"/>
      <c r="G6" s="13"/>
    </row>
    <row r="7" spans="1:7" ht="32.25" customHeight="1" thickTop="1" x14ac:dyDescent="0.2">
      <c r="A7" s="33" t="s">
        <v>15</v>
      </c>
      <c r="B7" s="34" t="s">
        <v>16</v>
      </c>
      <c r="C7" s="35"/>
      <c r="D7" s="35"/>
      <c r="E7" s="35"/>
      <c r="F7" s="36"/>
    </row>
    <row r="8" spans="1:7" ht="51" customHeight="1" x14ac:dyDescent="0.2">
      <c r="A8" s="14" t="s">
        <v>17</v>
      </c>
      <c r="B8" s="12" t="s">
        <v>18</v>
      </c>
      <c r="C8" s="37"/>
      <c r="D8" s="37"/>
      <c r="E8" s="37"/>
      <c r="F8" s="37"/>
      <c r="G8" s="13"/>
    </row>
    <row r="9" spans="1:7" ht="37.5" customHeight="1" x14ac:dyDescent="0.2">
      <c r="A9" s="14" t="s">
        <v>19</v>
      </c>
      <c r="B9" s="15"/>
      <c r="C9" s="16"/>
      <c r="D9" s="17" t="s">
        <v>20</v>
      </c>
      <c r="E9" s="15" t="s">
        <v>21</v>
      </c>
      <c r="F9" s="38"/>
      <c r="G9" s="13"/>
    </row>
    <row r="10" spans="1:7" ht="34.5" customHeight="1" thickBot="1" x14ac:dyDescent="0.25">
      <c r="A10" s="39" t="s">
        <v>22</v>
      </c>
      <c r="B10" s="40"/>
      <c r="C10" s="40"/>
      <c r="D10" s="40"/>
      <c r="E10" s="40"/>
      <c r="F10" s="41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2" t="s">
        <v>23</v>
      </c>
      <c r="B12" s="43"/>
      <c r="C12" s="43"/>
      <c r="D12" s="43"/>
      <c r="E12" s="43"/>
      <c r="F12" s="44"/>
      <c r="G12" s="13"/>
    </row>
    <row r="13" spans="1:7" ht="84.75" customHeight="1" thickBot="1" x14ac:dyDescent="0.25">
      <c r="A13" s="45" t="s">
        <v>24</v>
      </c>
      <c r="B13" s="46" t="s">
        <v>25</v>
      </c>
      <c r="C13" s="47" t="s">
        <v>26</v>
      </c>
      <c r="D13" s="47"/>
      <c r="E13" s="47"/>
      <c r="F13" s="48"/>
      <c r="G13" s="49"/>
    </row>
    <row r="14" spans="1:7" s="51" customFormat="1" ht="12" customHeight="1" thickTop="1" thickBot="1" x14ac:dyDescent="0.25">
      <c r="A14" s="50"/>
      <c r="B14" s="50"/>
      <c r="C14" s="50"/>
      <c r="D14" s="50"/>
      <c r="E14" s="50"/>
      <c r="F14" s="50"/>
    </row>
    <row r="15" spans="1:7" ht="24.75" customHeight="1" thickTop="1" thickBot="1" x14ac:dyDescent="0.25">
      <c r="A15" s="52" t="s">
        <v>27</v>
      </c>
      <c r="B15" s="53"/>
      <c r="C15" s="53"/>
      <c r="D15" s="53"/>
      <c r="E15" s="53"/>
      <c r="F15" s="54"/>
    </row>
    <row r="16" spans="1:7" ht="33" customHeight="1" x14ac:dyDescent="0.2">
      <c r="A16" s="55" t="s">
        <v>28</v>
      </c>
      <c r="B16" s="56"/>
      <c r="C16" s="57"/>
      <c r="D16" s="58" t="str">
        <f>'[1]Társadalmi,gazdasági hatás'!D27</f>
        <v>Nem változik érdemben</v>
      </c>
      <c r="E16" s="58"/>
      <c r="F16" s="59"/>
    </row>
    <row r="17" spans="1:7" ht="77.25" customHeight="1" thickBot="1" x14ac:dyDescent="0.25">
      <c r="A17" s="60" t="str">
        <f>'[1]Társadalmi,gazdasági hatás'!A28</f>
        <v>Kérjük mutassa  be a versenyképességet befolyásoló tényezőket!</v>
      </c>
      <c r="B17" s="61"/>
      <c r="C17" s="61"/>
      <c r="D17" s="62"/>
      <c r="E17" s="62"/>
      <c r="F17" s="63"/>
      <c r="G17" s="6"/>
    </row>
    <row r="18" spans="1:7" ht="25.5" customHeight="1" x14ac:dyDescent="0.2">
      <c r="A18" s="64" t="s">
        <v>29</v>
      </c>
      <c r="B18" s="65"/>
      <c r="C18" s="66"/>
      <c r="D18" s="46" t="s">
        <v>30</v>
      </c>
      <c r="E18" s="67" t="s">
        <v>31</v>
      </c>
      <c r="F18" s="68"/>
      <c r="G18" s="6"/>
    </row>
    <row r="19" spans="1:7" ht="34.5" customHeight="1" x14ac:dyDescent="0.2">
      <c r="A19" s="69" t="s">
        <v>32</v>
      </c>
      <c r="B19" s="70"/>
      <c r="C19" s="71"/>
      <c r="D19" s="72" t="s">
        <v>30</v>
      </c>
      <c r="E19" s="72"/>
      <c r="F19" s="73"/>
      <c r="G19" s="6"/>
    </row>
    <row r="20" spans="1:7" ht="19.5" customHeight="1" x14ac:dyDescent="0.2">
      <c r="A20" s="74" t="s">
        <v>33</v>
      </c>
      <c r="B20" s="75"/>
      <c r="C20" s="75"/>
      <c r="D20" s="76"/>
      <c r="E20" s="76"/>
      <c r="F20" s="77"/>
      <c r="G20" s="6"/>
    </row>
    <row r="21" spans="1:7" ht="18.75" customHeight="1" x14ac:dyDescent="0.25">
      <c r="A21" s="78"/>
      <c r="B21" s="79" t="s">
        <v>34</v>
      </c>
      <c r="C21" s="79"/>
      <c r="D21" s="80">
        <f>'[1] Admin terhek, igazgatási hat'!C3</f>
        <v>0</v>
      </c>
      <c r="E21" s="81"/>
      <c r="F21" s="82" t="s">
        <v>35</v>
      </c>
    </row>
    <row r="22" spans="1:7" ht="18.75" customHeight="1" thickBot="1" x14ac:dyDescent="0.3">
      <c r="A22" s="83"/>
      <c r="B22" s="84" t="s">
        <v>36</v>
      </c>
      <c r="C22" s="84"/>
      <c r="D22" s="85">
        <f>'[1] Admin terhek, igazgatási hat'!C7</f>
        <v>0</v>
      </c>
      <c r="E22" s="86"/>
      <c r="F22" s="87" t="s">
        <v>35</v>
      </c>
      <c r="G22" s="6"/>
    </row>
    <row r="23" spans="1:7" ht="20.25" customHeight="1" x14ac:dyDescent="0.2">
      <c r="A23" s="88" t="s">
        <v>37</v>
      </c>
      <c r="B23" s="89"/>
      <c r="C23" s="89"/>
      <c r="D23" s="90" t="s">
        <v>38</v>
      </c>
      <c r="E23" s="89"/>
      <c r="F23" s="91"/>
      <c r="G23" s="6"/>
    </row>
    <row r="24" spans="1:7" ht="18.75" customHeight="1" x14ac:dyDescent="0.25">
      <c r="A24" s="78"/>
      <c r="B24" s="79" t="s">
        <v>34</v>
      </c>
      <c r="C24" s="92"/>
      <c r="D24" s="93"/>
      <c r="E24" s="79" t="s">
        <v>34</v>
      </c>
      <c r="F24" s="94"/>
    </row>
    <row r="25" spans="1:7" ht="18.75" customHeight="1" thickBot="1" x14ac:dyDescent="0.3">
      <c r="A25" s="95"/>
      <c r="B25" s="96" t="s">
        <v>36</v>
      </c>
      <c r="C25" s="97"/>
      <c r="D25" s="98"/>
      <c r="E25" s="96" t="s">
        <v>36</v>
      </c>
      <c r="F25" s="99"/>
      <c r="G25" s="6"/>
    </row>
    <row r="26" spans="1:7" ht="12" customHeight="1" thickTop="1" thickBot="1" x14ac:dyDescent="0.25">
      <c r="A26" s="100"/>
      <c r="B26" s="101"/>
      <c r="C26" s="101"/>
      <c r="D26" s="101"/>
      <c r="E26" s="101"/>
      <c r="F26" s="101"/>
      <c r="G26" s="6"/>
    </row>
    <row r="27" spans="1:7" ht="24.95" customHeight="1" thickTop="1" thickBot="1" x14ac:dyDescent="0.25">
      <c r="A27" s="102" t="s">
        <v>39</v>
      </c>
      <c r="B27" s="103"/>
      <c r="C27" s="103"/>
      <c r="D27" s="103"/>
      <c r="E27" s="103"/>
      <c r="F27" s="104"/>
      <c r="G27" s="13"/>
    </row>
    <row r="28" spans="1:7" ht="24.95" customHeight="1" thickBot="1" x14ac:dyDescent="0.25">
      <c r="A28" s="105" t="s">
        <v>40</v>
      </c>
      <c r="B28" s="106"/>
      <c r="C28" s="106"/>
      <c r="D28" s="106"/>
      <c r="E28" s="106"/>
      <c r="F28" s="106"/>
      <c r="G28" s="107"/>
    </row>
    <row r="29" spans="1:7" ht="15" customHeight="1" x14ac:dyDescent="0.25">
      <c r="A29" s="108"/>
      <c r="B29" s="109" t="s">
        <v>41</v>
      </c>
      <c r="C29" s="109"/>
      <c r="D29" s="110" t="s">
        <v>42</v>
      </c>
      <c r="E29" s="109" t="s">
        <v>43</v>
      </c>
      <c r="F29" s="111"/>
      <c r="G29" s="13"/>
    </row>
    <row r="30" spans="1:7" ht="15.75" customHeight="1" x14ac:dyDescent="0.25">
      <c r="A30" s="112" t="s">
        <v>44</v>
      </c>
      <c r="B30" s="113" t="str">
        <f>'[1]Társadalmi,gazdasági hatás'!B4</f>
        <v>A tápszer gyártója és forgalmazója</v>
      </c>
      <c r="C30" s="113"/>
      <c r="D30" s="114">
        <f>'[1]Társadalmi,gazdasági hatás'!D4</f>
        <v>0</v>
      </c>
      <c r="E30" s="115"/>
      <c r="F30" s="116"/>
      <c r="G30" s="13"/>
    </row>
    <row r="31" spans="1:7" ht="15.75" x14ac:dyDescent="0.25">
      <c r="A31" s="112" t="s">
        <v>45</v>
      </c>
      <c r="B31" s="113" t="str">
        <f>'[1]Társadalmi,gazdasági hatás'!B5</f>
        <v>-</v>
      </c>
      <c r="C31" s="113"/>
      <c r="D31" s="114">
        <f>'[1]Társadalmi,gazdasági hatás'!D5</f>
        <v>0</v>
      </c>
      <c r="E31" s="115"/>
      <c r="F31" s="116"/>
      <c r="G31" s="13"/>
    </row>
    <row r="32" spans="1:7" ht="15.75" customHeight="1" thickBot="1" x14ac:dyDescent="0.3">
      <c r="A32" s="117" t="s">
        <v>46</v>
      </c>
      <c r="B32" s="118" t="str">
        <f>'[1]Társadalmi,gazdasági hatás'!B6</f>
        <v>-</v>
      </c>
      <c r="C32" s="118"/>
      <c r="D32" s="119">
        <f>'[1]Társadalmi,gazdasági hatás'!D6</f>
        <v>0</v>
      </c>
      <c r="E32" s="120"/>
      <c r="F32" s="121"/>
      <c r="G32" s="13"/>
    </row>
    <row r="33" spans="1:7" ht="24.95" customHeight="1" thickBot="1" x14ac:dyDescent="0.25">
      <c r="A33" s="122" t="s">
        <v>47</v>
      </c>
      <c r="B33" s="106"/>
      <c r="C33" s="106"/>
      <c r="D33" s="106"/>
      <c r="E33" s="106"/>
      <c r="F33" s="123"/>
      <c r="G33" s="6"/>
    </row>
    <row r="34" spans="1:7" ht="75" customHeight="1" thickBot="1" x14ac:dyDescent="0.25">
      <c r="A34" s="124" t="str">
        <f>'[1]Társadalmi,gazdasági hatás'!B12</f>
        <v>Kérjük mutassa be az érintett csoport/ok társadalmi helyzetére gyakorolt hatásokat! (max. 8 mondat)</v>
      </c>
      <c r="B34" s="125"/>
      <c r="C34" s="125"/>
      <c r="D34" s="125"/>
      <c r="E34" s="125"/>
      <c r="F34" s="126"/>
      <c r="G34" s="13"/>
    </row>
    <row r="35" spans="1:7" ht="12" customHeight="1" thickTop="1" x14ac:dyDescent="0.2">
      <c r="A35" s="127"/>
      <c r="B35" s="127"/>
      <c r="C35" s="127"/>
      <c r="D35" s="127"/>
      <c r="E35" s="127"/>
      <c r="F35" s="127"/>
      <c r="G35" s="6"/>
    </row>
    <row r="36" spans="1:7" ht="12" customHeight="1" thickBot="1" x14ac:dyDescent="0.25">
      <c r="A36" s="128"/>
      <c r="B36" s="128"/>
      <c r="C36" s="129"/>
      <c r="D36" s="129"/>
      <c r="E36" s="129"/>
      <c r="F36" s="129"/>
      <c r="G36" s="6"/>
    </row>
    <row r="37" spans="1:7" s="134" customFormat="1" ht="24.75" customHeight="1" thickTop="1" thickBot="1" x14ac:dyDescent="0.25">
      <c r="A37" s="130" t="s">
        <v>48</v>
      </c>
      <c r="B37" s="131"/>
      <c r="C37" s="131"/>
      <c r="D37" s="131"/>
      <c r="E37" s="131"/>
      <c r="F37" s="132"/>
      <c r="G37" s="133"/>
    </row>
    <row r="38" spans="1:7" ht="24.95" customHeight="1" x14ac:dyDescent="0.2">
      <c r="A38" s="135" t="s">
        <v>49</v>
      </c>
      <c r="B38" s="136"/>
      <c r="C38" s="136"/>
      <c r="D38" s="136"/>
      <c r="E38" s="136"/>
      <c r="F38" s="137"/>
      <c r="G38" s="13"/>
    </row>
    <row r="39" spans="1:7" ht="15.75" x14ac:dyDescent="0.2">
      <c r="A39" s="138"/>
      <c r="B39" s="139"/>
      <c r="C39" s="140"/>
      <c r="D39" s="141" t="s">
        <v>50</v>
      </c>
      <c r="E39" s="142" t="str">
        <f>'[1] Költségvetés'!B5</f>
        <v>Az aktuális évben</v>
      </c>
      <c r="F39" s="143" t="str">
        <f>'[1] Költségvetés'!B8</f>
        <v>További négy évben</v>
      </c>
      <c r="G39" s="13"/>
    </row>
    <row r="40" spans="1:7" ht="32.1" customHeight="1" x14ac:dyDescent="0.2">
      <c r="A40" s="144" t="s">
        <v>51</v>
      </c>
      <c r="B40" s="145"/>
      <c r="C40" s="145"/>
      <c r="D40" s="146">
        <f>'[1] Költségvetés'!F4</f>
        <v>0</v>
      </c>
      <c r="E40" s="147">
        <f>'[1] Költségvetés'!F5</f>
        <v>0</v>
      </c>
      <c r="F40" s="148">
        <f>'[1] Költségvetés'!F8</f>
        <v>0</v>
      </c>
      <c r="G40" s="13"/>
    </row>
    <row r="41" spans="1:7" ht="32.1" customHeight="1" x14ac:dyDescent="0.2">
      <c r="A41" s="144" t="s">
        <v>52</v>
      </c>
      <c r="B41" s="145"/>
      <c r="C41" s="145"/>
      <c r="D41" s="146">
        <f>'[1] Költségvetés'!F22</f>
        <v>0</v>
      </c>
      <c r="E41" s="147">
        <f>'[1] Költségvetés'!F23</f>
        <v>0</v>
      </c>
      <c r="F41" s="148">
        <f>'[1] Költségvetés'!F28</f>
        <v>0</v>
      </c>
      <c r="G41" s="13"/>
    </row>
    <row r="42" spans="1:7" ht="32.1" customHeight="1" x14ac:dyDescent="0.2">
      <c r="A42" s="144" t="s">
        <v>53</v>
      </c>
      <c r="B42" s="145"/>
      <c r="C42" s="145"/>
      <c r="D42" s="149">
        <f>'[1] Költségvetés'!F37</f>
        <v>0</v>
      </c>
      <c r="E42" s="150">
        <f>'[1] Költségvetés'!F38</f>
        <v>0</v>
      </c>
      <c r="F42" s="148">
        <f>'[1] Költségvetés'!F41</f>
        <v>0</v>
      </c>
      <c r="G42" s="13"/>
    </row>
    <row r="43" spans="1:7" ht="32.1" customHeight="1" thickBot="1" x14ac:dyDescent="0.25">
      <c r="A43" s="151" t="s">
        <v>54</v>
      </c>
      <c r="B43" s="152"/>
      <c r="C43" s="152"/>
      <c r="D43" s="149">
        <f>'[1] Költségvetés'!$F$55</f>
        <v>0</v>
      </c>
      <c r="E43" s="150">
        <f>'[1] Költségvetés'!F55</f>
        <v>0</v>
      </c>
      <c r="F43" s="153" t="s">
        <v>6</v>
      </c>
      <c r="G43" s="13"/>
    </row>
    <row r="44" spans="1:7" ht="32.1" customHeight="1" thickBot="1" x14ac:dyDescent="0.25">
      <c r="A44" s="154" t="s">
        <v>55</v>
      </c>
      <c r="B44" s="155"/>
      <c r="C44" s="155"/>
      <c r="D44" s="156">
        <f>-D40+D42</f>
        <v>0</v>
      </c>
      <c r="E44" s="156">
        <f>-E40+E42</f>
        <v>0</v>
      </c>
      <c r="F44" s="157">
        <f>-F40+F42</f>
        <v>0</v>
      </c>
      <c r="G44" s="13"/>
    </row>
    <row r="45" spans="1:7" ht="32.1" customHeight="1" thickBot="1" x14ac:dyDescent="0.25">
      <c r="A45" s="158" t="s">
        <v>56</v>
      </c>
      <c r="B45" s="159"/>
      <c r="C45" s="159"/>
      <c r="D45" s="160">
        <f>-D40+D41+D42-D43</f>
        <v>0</v>
      </c>
      <c r="E45" s="160">
        <f>-E40+E41+E42-E43</f>
        <v>0</v>
      </c>
      <c r="F45" s="161">
        <f>-F40+F41+F42</f>
        <v>0</v>
      </c>
      <c r="G45" s="13"/>
    </row>
    <row r="46" spans="1:7" ht="12" customHeight="1" thickTop="1" thickBot="1" x14ac:dyDescent="0.25">
      <c r="A46" s="162"/>
      <c r="B46" s="163"/>
      <c r="C46" s="163"/>
      <c r="D46" s="163"/>
      <c r="E46" s="163"/>
      <c r="F46" s="163"/>
      <c r="G46" s="6"/>
    </row>
    <row r="47" spans="1:7" ht="24.95" customHeight="1" thickTop="1" thickBot="1" x14ac:dyDescent="0.25">
      <c r="A47" s="164" t="s">
        <v>57</v>
      </c>
      <c r="B47" s="165"/>
      <c r="C47" s="165"/>
      <c r="D47" s="165"/>
      <c r="E47" s="165"/>
      <c r="F47" s="166"/>
      <c r="G47" s="13"/>
    </row>
    <row r="48" spans="1:7" ht="15.75" x14ac:dyDescent="0.2">
      <c r="A48" s="167" t="s">
        <v>58</v>
      </c>
      <c r="B48" s="65"/>
      <c r="C48" s="65"/>
      <c r="D48" s="168"/>
      <c r="E48" s="169" t="str">
        <f>'[1] További hatások'!D9</f>
        <v>nem</v>
      </c>
      <c r="F48" s="170"/>
      <c r="G48" s="13"/>
    </row>
    <row r="49" spans="1:7" ht="16.5" thickBot="1" x14ac:dyDescent="0.25">
      <c r="A49" s="171" t="s">
        <v>59</v>
      </c>
      <c r="B49" s="172"/>
      <c r="C49" s="172"/>
      <c r="D49" s="172"/>
      <c r="E49" s="172"/>
      <c r="F49" s="173"/>
      <c r="G49" s="13"/>
    </row>
    <row r="50" spans="1:7" ht="75" customHeight="1" thickBot="1" x14ac:dyDescent="0.25">
      <c r="A50" s="124" t="str">
        <f>'[1] További hatások'!A10:F10</f>
        <v>Kérjük mutassa be az intézkedés környezeti és természeti hatásait!</v>
      </c>
      <c r="B50" s="125"/>
      <c r="C50" s="125"/>
      <c r="D50" s="125"/>
      <c r="E50" s="125"/>
      <c r="F50" s="126"/>
    </row>
    <row r="51" spans="1:7" ht="12" customHeight="1" thickTop="1" thickBot="1" x14ac:dyDescent="0.25">
      <c r="A51" s="174"/>
      <c r="B51" s="174"/>
      <c r="C51" s="174"/>
      <c r="D51" s="174"/>
      <c r="E51" s="174"/>
      <c r="F51" s="174"/>
      <c r="G51" s="6"/>
    </row>
    <row r="52" spans="1:7" ht="24.95" customHeight="1" thickTop="1" thickBot="1" x14ac:dyDescent="0.25">
      <c r="A52" s="175" t="s">
        <v>60</v>
      </c>
      <c r="B52" s="176"/>
      <c r="C52" s="176"/>
      <c r="D52" s="176"/>
      <c r="E52" s="176"/>
      <c r="F52" s="176"/>
      <c r="G52" s="13"/>
    </row>
    <row r="53" spans="1:7" ht="16.5" thickBot="1" x14ac:dyDescent="0.25">
      <c r="A53" s="177" t="s">
        <v>61</v>
      </c>
      <c r="B53" s="178"/>
      <c r="C53" s="178"/>
      <c r="D53" s="179"/>
      <c r="E53" s="180" t="str">
        <f>'[1] További hatások'!D3</f>
        <v xml:space="preserve">igen </v>
      </c>
      <c r="F53" s="181"/>
      <c r="G53" s="6"/>
    </row>
    <row r="54" spans="1:7" ht="71.25" customHeight="1" thickBot="1" x14ac:dyDescent="0.25">
      <c r="A54" s="124" t="str">
        <f>'[1] További hatások'!A7</f>
        <v>Szakmailag megalapozott döntéshozatal a tápszerek támogatásba fogadása során.</v>
      </c>
      <c r="B54" s="125"/>
      <c r="C54" s="125"/>
      <c r="D54" s="125"/>
      <c r="E54" s="125"/>
      <c r="F54" s="126"/>
      <c r="G54" s="13"/>
    </row>
    <row r="55" spans="1:7" ht="17.25" thickTop="1" thickBot="1" x14ac:dyDescent="0.25">
      <c r="A55" s="182" t="s">
        <v>62</v>
      </c>
      <c r="B55" s="182"/>
      <c r="C55" s="182"/>
      <c r="D55" s="182"/>
      <c r="E55" s="183" t="str">
        <f>'[1] További hatások'!D11</f>
        <v>nem</v>
      </c>
      <c r="F55" s="184"/>
      <c r="G55" s="13"/>
    </row>
    <row r="56" spans="1:7" ht="75" customHeight="1" thickBot="1" x14ac:dyDescent="0.25">
      <c r="A56" s="124" t="str">
        <f>'[1] További hatások'!A12</f>
        <v>Kérjük mutassa be az intézkedés további hatásainak egyes elemeit!</v>
      </c>
      <c r="B56" s="125"/>
      <c r="C56" s="125"/>
      <c r="D56" s="125"/>
      <c r="E56" s="125"/>
      <c r="F56" s="126"/>
      <c r="G56" s="13"/>
    </row>
    <row r="57" spans="1:7" ht="12" customHeight="1" thickTop="1" thickBot="1" x14ac:dyDescent="0.25">
      <c r="A57" s="185"/>
      <c r="B57" s="186"/>
      <c r="C57" s="186"/>
      <c r="D57" s="186"/>
      <c r="E57" s="186"/>
      <c r="F57" s="186"/>
      <c r="G57" s="6"/>
    </row>
    <row r="58" spans="1:7" ht="30" customHeight="1" thickTop="1" thickBot="1" x14ac:dyDescent="0.3">
      <c r="A58" s="187" t="s">
        <v>63</v>
      </c>
      <c r="B58" s="188" t="str">
        <f>'[1] További hatások'!B24</f>
        <v>Dr. Beneda Attila</v>
      </c>
      <c r="C58" s="188"/>
      <c r="D58" s="188"/>
      <c r="E58" s="189" t="s">
        <v>64</v>
      </c>
      <c r="F58" s="190"/>
      <c r="G58" s="13"/>
    </row>
    <row r="59" spans="1:7" ht="13.5" thickTop="1" x14ac:dyDescent="0.2">
      <c r="A59" s="191"/>
      <c r="B59" s="192"/>
      <c r="C59" s="192"/>
      <c r="D59" s="192"/>
      <c r="E59" s="193"/>
      <c r="F59" s="193"/>
    </row>
    <row r="60" spans="1:7" x14ac:dyDescent="0.2">
      <c r="A60" s="194"/>
      <c r="B60" s="192"/>
      <c r="C60" s="192"/>
      <c r="D60" s="192"/>
      <c r="E60" s="192"/>
      <c r="F60" s="19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1 A3:F5 A2:D2 A7:F58 A6 D6:F6">
    <cfRule type="cellIs" dxfId="15" priority="14" operator="equal">
      <formula>0</formula>
    </cfRule>
  </conditionalFormatting>
  <conditionalFormatting sqref="A34:F34">
    <cfRule type="endsWith" dxfId="14" priority="13" operator="endsWith" text=" -">
      <formula>RIGHT(A34,2)=" -"</formula>
    </cfRule>
  </conditionalFormatting>
  <conditionalFormatting sqref="F18">
    <cfRule type="expression" dxfId="13" priority="9">
      <formula>EXACT(D18,"nem")</formula>
    </cfRule>
  </conditionalFormatting>
  <conditionalFormatting sqref="A50:F50">
    <cfRule type="expression" dxfId="12" priority="8">
      <formula>EXACT(E48,"nem")</formula>
    </cfRule>
  </conditionalFormatting>
  <conditionalFormatting sqref="A54:F54">
    <cfRule type="expression" dxfId="11" priority="7">
      <formula>EXACT(E53,"nem")</formula>
    </cfRule>
  </conditionalFormatting>
  <conditionalFormatting sqref="A56:F56">
    <cfRule type="expression" dxfId="10" priority="6">
      <formula>EXACT(E55,"nem")</formula>
    </cfRule>
  </conditionalFormatting>
  <conditionalFormatting sqref="A20:F25">
    <cfRule type="expression" dxfId="9" priority="5">
      <formula>EXACT($D$19,"nem")</formula>
    </cfRule>
  </conditionalFormatting>
  <conditionalFormatting sqref="A17:F17">
    <cfRule type="expression" dxfId="8" priority="4">
      <formula>EXACT(D16,"Nem változik érdemben")</formula>
    </cfRule>
  </conditionalFormatting>
  <conditionalFormatting sqref="C13:F13">
    <cfRule type="containsText" dxfId="7" priority="3" operator="containsText" text="Indoklás">
      <formula>NOT(ISERROR(SEARCH("Indoklás",C13)))</formula>
    </cfRule>
  </conditionalFormatting>
  <conditionalFormatting sqref="A17">
    <cfRule type="containsText" dxfId="6" priority="16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5" priority="15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4" priority="11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" priority="12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2" priority="10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E2:F2">
    <cfRule type="cellIs" dxfId="1" priority="2" operator="equal">
      <formula>0</formula>
    </cfRule>
  </conditionalFormatting>
  <conditionalFormatting sqref="B6:C6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Dakos Zsuzsanna Dr.</dc:creator>
  <cp:lastModifiedBy>Dakos Zsuzsanna Dr.</cp:lastModifiedBy>
  <dcterms:created xsi:type="dcterms:W3CDTF">2014-12-11T16:53:47Z</dcterms:created>
  <dcterms:modified xsi:type="dcterms:W3CDTF">2014-12-11T16:54:13Z</dcterms:modified>
</cp:coreProperties>
</file>