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6" windowWidth="15576" windowHeight="11316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[1]Munka2!$J$4:$J$9</definedName>
    <definedName name="foglalkoztatas">[2]sup.!$E$20:$E$26</definedName>
    <definedName name="foglalkoztatás">[3]Munka2!$J$4:$J$9</definedName>
    <definedName name="foglalkoztatas2">[2]sup.!$H$21:$H$23</definedName>
    <definedName name="foglalkoztatás2">[3]Munka2!$J$13:$J$15</definedName>
    <definedName name="igazgatas">[2]sup.!$G$3:$G$5</definedName>
    <definedName name="lista">[2]sup.!$B$3:$B$4</definedName>
    <definedName name="lista_1">[2]sup.!$B$3:$B$4</definedName>
    <definedName name="lista2">[2]sup.!$D$3:$D$5</definedName>
    <definedName name="nemzetkozi2">[2]sup.!$L$3:$L$6</definedName>
    <definedName name="_xlnm.Print_Area" localSheetId="0">FŐLAP!$A$1:$G$35,FŐLAP!$A$37:$G$59</definedName>
    <definedName name="reszbenvalasz">[2]sup.!$J$3:$J$5</definedName>
    <definedName name="szuksegtelen">[2]sup.!$E$3:$E$5</definedName>
    <definedName name="Verseny">[2]sup.!$A$22:$A$24</definedName>
  </definedNames>
  <calcPr calcId="144525"/>
</workbook>
</file>

<file path=xl/calcChain.xml><?xml version="1.0" encoding="utf-8"?>
<calcChain xmlns="http://schemas.openxmlformats.org/spreadsheetml/2006/main">
  <c r="D16" i="1" l="1"/>
  <c r="A17" i="1"/>
  <c r="D21" i="1"/>
  <c r="D22" i="1"/>
  <c r="B30" i="1"/>
  <c r="D30" i="1"/>
  <c r="B31" i="1"/>
  <c r="D31" i="1"/>
  <c r="B32" i="1"/>
  <c r="D32" i="1"/>
  <c r="A34" i="1"/>
  <c r="E39" i="1"/>
  <c r="F39" i="1"/>
  <c r="D40" i="1"/>
  <c r="D45" i="1" s="1"/>
  <c r="E40" i="1"/>
  <c r="E45" i="1" s="1"/>
  <c r="F40" i="1"/>
  <c r="D41" i="1"/>
  <c r="E41" i="1"/>
  <c r="F41" i="1"/>
  <c r="F45" i="1" s="1"/>
  <c r="D42" i="1"/>
  <c r="E42" i="1"/>
  <c r="F42" i="1"/>
  <c r="D43" i="1"/>
  <c r="E43" i="1"/>
  <c r="F44" i="1"/>
  <c r="E48" i="1"/>
  <c r="A50" i="1"/>
  <c r="E53" i="1"/>
  <c r="A54" i="1"/>
  <c r="E55" i="1"/>
  <c r="A56" i="1"/>
  <c r="B58" i="1"/>
  <c r="E44" i="1" l="1"/>
  <c r="D44" i="1"/>
</calcChain>
</file>

<file path=xl/sharedStrings.xml><?xml version="1.0" encoding="utf-8"?>
<sst xmlns="http://schemas.openxmlformats.org/spreadsheetml/2006/main" count="75" uniqueCount="70">
  <si>
    <t>…………………………………….</t>
  </si>
  <si>
    <t>Jóváhagyta:</t>
  </si>
  <si>
    <t>Vannak-e az intézkedésnek további hatásai?</t>
  </si>
  <si>
    <t>Vannak-e az intézkedésben foglaltaknak jelentősnek ítélt egészséghatásai?</t>
  </si>
  <si>
    <t>V. EGYÉB HATÁSOK</t>
  </si>
  <si>
    <t xml:space="preserve"> Hatások  összefoglalója</t>
  </si>
  <si>
    <t>Vannak-e az intézkedésben foglaltaknak jelentősnek ítélt környezeti vagy természeti hatásai?</t>
  </si>
  <si>
    <t>IV. FENNTARTHATÓ FEJLŐDÉS</t>
  </si>
  <si>
    <t>Teljes hatás az elfogadott költségvetéshez képest</t>
  </si>
  <si>
    <t>Teljes hatás</t>
  </si>
  <si>
    <t>-</t>
  </si>
  <si>
    <t>Az intézkedés egyenlegjavító hatásának figyelembevétele a költségvetésben</t>
  </si>
  <si>
    <t>Az intézkedés költségvetési egyenlegjavító hatása</t>
  </si>
  <si>
    <t>Az intézkedés egyenlegrontó hatásának fedezete a költségvetésben</t>
  </si>
  <si>
    <t>Az intézkedés költségvetési egyenlegrontó hatása</t>
  </si>
  <si>
    <t>A vizsgált időszakban</t>
  </si>
  <si>
    <t>Költségvetési hatások</t>
  </si>
  <si>
    <t>III. STABIL KÖLTSÉGVETÉS</t>
  </si>
  <si>
    <t>2. Hatások összefoglalója</t>
  </si>
  <si>
    <t>3.</t>
  </si>
  <si>
    <t>2.</t>
  </si>
  <si>
    <t>1.</t>
  </si>
  <si>
    <t>Előny - Hátrány</t>
  </si>
  <si>
    <t>Csoport mérete (fő)</t>
  </si>
  <si>
    <t>Csoport megnevezése</t>
  </si>
  <si>
    <t>1. Érintett csoportok</t>
  </si>
  <si>
    <t>II. TÁRSADALMI FELZÁRKÓZÁS</t>
  </si>
  <si>
    <t>Csökkennek</t>
  </si>
  <si>
    <t>Növekednek</t>
  </si>
  <si>
    <t>Lakossági és egyéb nem piaci szereplők esetén</t>
  </si>
  <si>
    <t>Közigazgatási szereplők esetén</t>
  </si>
  <si>
    <t>mértékben</t>
  </si>
  <si>
    <t>Piaci szereplők esetén</t>
  </si>
  <si>
    <t xml:space="preserve">igen </t>
  </si>
  <si>
    <t>3. Megtörtént-e az intézkedés adminisztratív terhekre gyakorolt hatásainak vizsgálata?</t>
  </si>
  <si>
    <t>Hány fővel?</t>
  </si>
  <si>
    <t>nem</t>
  </si>
  <si>
    <t>2. Az  intézkedés hozzájárul a foglalkozatás növeléséhez?</t>
  </si>
  <si>
    <t>1. Miként járul hozzá az intézkedés az ország versenyképeségének javításához?</t>
  </si>
  <si>
    <t>I. VERSENYKÉPESSÉG</t>
  </si>
  <si>
    <t>Az előterjesztés végrehajtásához szükséges személy, tárgyi feltételek rendelkezésre állnak, az előterjesztésben foglaltak végrehajtása költségvetési forrást nem igényel.</t>
  </si>
  <si>
    <t>igen</t>
  </si>
  <si>
    <t>Az intézkedés alkalmazásához szükséges személyi, szervezeti, tárgyi és pénzügyi feltételek adottak?</t>
  </si>
  <si>
    <t>Végrehajtás feltétételei</t>
  </si>
  <si>
    <t>Az egészségügyi szakdolgozók továbbképzésének szabályairól szóló 63/2011. (XI. 29.) NEFMI rendelet</t>
  </si>
  <si>
    <t>Előzmények:</t>
  </si>
  <si>
    <t>nem ismert</t>
  </si>
  <si>
    <t>Következő módosítás várható dátuma:</t>
  </si>
  <si>
    <t>Utolsó módosítás dátuma:</t>
  </si>
  <si>
    <t xml:space="preserve">Az előterjesztésben foglalt módosítások döntően technikai jellegűek, amelyek egyrészt az orvosok, fogorvosok, gyógyszerészek és az egészségügyi felsőfokú szakirányú szakképesítéssel rendelkezők folyamatos továbbképzéséről szóló 64/2011. (XI. 29.) NEFMI rendelettel, illetve az egységes egészségügyi ágazati humánerőforrás – monitoring rendszer működésének részletes szabályairól szóló 2/2014. (I. 16.) EMMI rendelettel való összhang megteremtését szolgálják, másrészt elősegítik az egészségügyi szakdolgozók továbbképzéseivel kapcsolatos eljárásrendből fakadó adminisztratív folyamatok gördülékeny és követhető megvalósulását. 
</t>
  </si>
  <si>
    <t>Előterjesztés szükségessége:</t>
  </si>
  <si>
    <t>Az egészségügyi szakdolgozók továbbképzésének szabályairól szóló 63/2011. (XI. 29.) NEFMI rendelet módosítása</t>
  </si>
  <si>
    <t>Intézkedés megnevezése:</t>
  </si>
  <si>
    <t xml:space="preserve">EMMI </t>
  </si>
  <si>
    <t>Előterjesztő:</t>
  </si>
  <si>
    <t>Az egyes egészségügyi tárgyú miniszteri rendeleteknek az egészségügyi ágazati képzésekkel összefüggő módosításáról szóló miniszteri rendelet</t>
  </si>
  <si>
    <t>Előterjesztés címe:</t>
  </si>
  <si>
    <t>2015-2018.</t>
  </si>
  <si>
    <t>Vizsgált időtáv:</t>
  </si>
  <si>
    <t>Gyógyszerészeti és Egészségügyi Minőség- és Szervezetfejlesztési Intézet, Egészségügyi Engedélyezési és Közigazgatási Hivatal</t>
  </si>
  <si>
    <t>Hatásvizsgálatba bevont személyek, szervezetek:</t>
  </si>
  <si>
    <t>nincs</t>
  </si>
  <si>
    <t>Kapcsolódó hatásvizsgálati lapok:</t>
  </si>
  <si>
    <t>1 munkanap</t>
  </si>
  <si>
    <t>A hatásvizsgálat elkészítésére fordított idő:</t>
  </si>
  <si>
    <t>2014. október</t>
  </si>
  <si>
    <t>Dátum:</t>
  </si>
  <si>
    <t>52181/2014/EAHUF</t>
  </si>
  <si>
    <t>Iktatószám:</t>
  </si>
  <si>
    <t>H A T Á S V I Z S G Á L A T I     L A 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</si>
</sst>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0" x14ac:knownFonts="1">
    <font>
      <sz val="10"/>
      <name val="Arial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9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1"/>
      <name val="Arial Narrow"/>
      <family val="2"/>
      <charset val="238"/>
    </font>
    <font>
      <b/>
      <sz val="20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</fills>
  <borders count="87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95">
    <xf numFmtId="0" fontId="0" fillId="0" borderId="0" xfId="0"/>
    <xf numFmtId="0" fontId="1" fillId="0" borderId="0" xfId="0" applyFont="1"/>
    <xf numFmtId="49" fontId="1" fillId="2" borderId="0" xfId="0" applyNumberFormat="1" applyFont="1" applyFill="1" applyBorder="1" applyAlignment="1">
      <alignment vertical="center" wrapText="1"/>
    </xf>
    <xf numFmtId="0" fontId="1" fillId="2" borderId="0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vertical="center" wrapText="1"/>
    </xf>
    <xf numFmtId="0" fontId="1" fillId="0" borderId="2" xfId="0" applyFont="1" applyBorder="1"/>
    <xf numFmtId="0" fontId="2" fillId="0" borderId="5" xfId="0" applyNumberFormat="1" applyFont="1" applyBorder="1" applyAlignment="1" applyProtection="1">
      <alignment horizontal="center" vertical="center" wrapText="1"/>
    </xf>
    <xf numFmtId="0" fontId="1" fillId="0" borderId="0" xfId="0" applyFont="1" applyBorder="1"/>
    <xf numFmtId="0" fontId="3" fillId="5" borderId="0" xfId="0" applyFont="1" applyFill="1" applyBorder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 applyProtection="1">
      <alignment horizontal="center" vertical="center" wrapText="1"/>
      <protection locked="0"/>
    </xf>
    <xf numFmtId="0" fontId="9" fillId="5" borderId="0" xfId="0" applyFont="1" applyFill="1" applyBorder="1" applyAlignment="1" applyProtection="1">
      <alignment vertical="center" wrapText="1"/>
    </xf>
    <xf numFmtId="0" fontId="9" fillId="5" borderId="26" xfId="0" applyFont="1" applyFill="1" applyBorder="1" applyAlignment="1" applyProtection="1">
      <alignment vertical="center" wrapText="1"/>
    </xf>
    <xf numFmtId="164" fontId="10" fillId="4" borderId="27" xfId="0" applyNumberFormat="1" applyFont="1" applyFill="1" applyBorder="1" applyAlignment="1" applyProtection="1">
      <alignment horizontal="center" vertical="center" wrapText="1"/>
    </xf>
    <xf numFmtId="164" fontId="10" fillId="4" borderId="28" xfId="0" applyNumberFormat="1" applyFont="1" applyFill="1" applyBorder="1" applyAlignment="1" applyProtection="1">
      <alignment horizontal="center" vertical="center" wrapText="1"/>
    </xf>
    <xf numFmtId="164" fontId="10" fillId="4" borderId="30" xfId="0" applyNumberFormat="1" applyFont="1" applyFill="1" applyBorder="1" applyAlignment="1" applyProtection="1">
      <alignment horizontal="center" vertical="center" wrapText="1"/>
    </xf>
    <xf numFmtId="164" fontId="10" fillId="4" borderId="31" xfId="0" applyNumberFormat="1" applyFont="1" applyFill="1" applyBorder="1" applyAlignment="1" applyProtection="1">
      <alignment horizontal="center" vertical="center" wrapText="1"/>
    </xf>
    <xf numFmtId="164" fontId="4" fillId="8" borderId="33" xfId="0" applyNumberFormat="1" applyFont="1" applyFill="1" applyBorder="1" applyAlignment="1" applyProtection="1">
      <alignment horizontal="center" vertical="center" wrapText="1"/>
    </xf>
    <xf numFmtId="164" fontId="2" fillId="4" borderId="34" xfId="0" applyNumberFormat="1" applyFont="1" applyFill="1" applyBorder="1" applyAlignment="1" applyProtection="1">
      <alignment horizontal="center" vertical="center" wrapText="1"/>
    </xf>
    <xf numFmtId="164" fontId="10" fillId="4" borderId="34" xfId="0" applyNumberFormat="1" applyFont="1" applyFill="1" applyBorder="1" applyAlignment="1" applyProtection="1">
      <alignment horizontal="center" vertical="center" wrapText="1"/>
    </xf>
    <xf numFmtId="164" fontId="2" fillId="4" borderId="37" xfId="0" applyNumberFormat="1" applyFont="1" applyFill="1" applyBorder="1" applyAlignment="1" applyProtection="1">
      <alignment horizontal="center" vertical="center" wrapText="1"/>
    </xf>
    <xf numFmtId="164" fontId="2" fillId="4" borderId="38" xfId="0" applyNumberFormat="1" applyFont="1" applyFill="1" applyBorder="1" applyAlignment="1" applyProtection="1">
      <alignment horizontal="center" vertical="center" wrapText="1"/>
    </xf>
    <xf numFmtId="164" fontId="10" fillId="4" borderId="38" xfId="0" applyNumberFormat="1" applyFont="1" applyFill="1" applyBorder="1" applyAlignment="1" applyProtection="1">
      <alignment horizontal="center" vertical="center" wrapText="1"/>
    </xf>
    <xf numFmtId="0" fontId="4" fillId="4" borderId="37" xfId="0" applyFont="1" applyFill="1" applyBorder="1" applyAlignment="1" applyProtection="1">
      <alignment horizontal="center" vertical="center"/>
    </xf>
    <xf numFmtId="0" fontId="4" fillId="4" borderId="38" xfId="0" applyFont="1" applyFill="1" applyBorder="1" applyAlignment="1" applyProtection="1">
      <alignment horizontal="center" vertical="center"/>
    </xf>
    <xf numFmtId="0" fontId="11" fillId="4" borderId="38" xfId="0" applyFont="1" applyFill="1" applyBorder="1" applyAlignment="1" applyProtection="1">
      <alignment horizontal="center" vertical="center" wrapText="1"/>
    </xf>
    <xf numFmtId="0" fontId="12" fillId="0" borderId="0" xfId="0" applyFont="1"/>
    <xf numFmtId="0" fontId="12" fillId="0" borderId="2" xfId="0" applyFont="1" applyBorder="1"/>
    <xf numFmtId="0" fontId="12" fillId="5" borderId="0" xfId="0" applyFont="1" applyFill="1" applyBorder="1" applyAlignment="1" applyProtection="1">
      <alignment horizontal="center" vertical="center" wrapText="1"/>
      <protection locked="0"/>
    </xf>
    <xf numFmtId="0" fontId="12" fillId="5" borderId="26" xfId="0" applyFont="1" applyFill="1" applyBorder="1" applyAlignment="1" applyProtection="1">
      <alignment horizontal="center" vertical="center" wrapText="1"/>
      <protection locked="0"/>
    </xf>
    <xf numFmtId="0" fontId="2" fillId="4" borderId="34" xfId="0" applyFont="1" applyFill="1" applyBorder="1" applyAlignment="1" applyProtection="1">
      <alignment vertical="center" wrapText="1"/>
    </xf>
    <xf numFmtId="0" fontId="2" fillId="0" borderId="49" xfId="0" applyFont="1" applyBorder="1" applyAlignment="1" applyProtection="1">
      <alignment horizontal="center" vertical="center" wrapText="1"/>
    </xf>
    <xf numFmtId="0" fontId="2" fillId="4" borderId="38" xfId="0" applyFont="1" applyFill="1" applyBorder="1" applyAlignment="1" applyProtection="1">
      <alignment vertical="center" wrapText="1"/>
    </xf>
    <xf numFmtId="0" fontId="2" fillId="0" borderId="39" xfId="0" applyFont="1" applyBorder="1" applyAlignment="1" applyProtection="1">
      <alignment horizontal="center" vertical="center" wrapText="1"/>
    </xf>
    <xf numFmtId="0" fontId="2" fillId="0" borderId="51" xfId="0" applyFont="1" applyBorder="1" applyAlignment="1" applyProtection="1">
      <alignment horizontal="center" vertical="center" wrapText="1"/>
    </xf>
    <xf numFmtId="0" fontId="2" fillId="0" borderId="52" xfId="0" applyFont="1" applyBorder="1" applyAlignment="1" applyProtection="1">
      <alignment wrapText="1"/>
    </xf>
    <xf numFmtId="0" fontId="1" fillId="0" borderId="53" xfId="0" applyFont="1" applyBorder="1"/>
    <xf numFmtId="6" fontId="2" fillId="4" borderId="58" xfId="0" applyNumberFormat="1" applyFont="1" applyFill="1" applyBorder="1" applyAlignment="1" applyProtection="1">
      <alignment vertical="center" wrapText="1"/>
    </xf>
    <xf numFmtId="0" fontId="2" fillId="4" borderId="60" xfId="0" applyFont="1" applyFill="1" applyBorder="1" applyAlignment="1" applyProtection="1">
      <alignment wrapText="1"/>
    </xf>
    <xf numFmtId="6" fontId="2" fillId="4" borderId="61" xfId="0" applyNumberFormat="1" applyFont="1" applyFill="1" applyBorder="1" applyAlignment="1" applyProtection="1">
      <alignment vertical="center" wrapText="1"/>
    </xf>
    <xf numFmtId="0" fontId="2" fillId="4" borderId="39" xfId="0" applyFont="1" applyFill="1" applyBorder="1" applyAlignment="1" applyProtection="1">
      <alignment wrapText="1"/>
    </xf>
    <xf numFmtId="0" fontId="2" fillId="0" borderId="33" xfId="0" applyFont="1" applyBorder="1" applyAlignment="1" applyProtection="1">
      <alignment vertical="center" wrapText="1"/>
    </xf>
    <xf numFmtId="0" fontId="2" fillId="4" borderId="49" xfId="0" applyFont="1" applyFill="1" applyBorder="1" applyAlignment="1" applyProtection="1">
      <alignment wrapText="1"/>
    </xf>
    <xf numFmtId="0" fontId="2" fillId="0" borderId="37" xfId="0" applyFont="1" applyBorder="1" applyAlignment="1" applyProtection="1">
      <alignment vertical="center" wrapText="1"/>
    </xf>
    <xf numFmtId="0" fontId="2" fillId="10" borderId="33" xfId="0" applyFont="1" applyFill="1" applyBorder="1" applyAlignment="1" applyProtection="1">
      <alignment horizontal="center" vertical="center" wrapText="1"/>
      <protection locked="0"/>
    </xf>
    <xf numFmtId="0" fontId="15" fillId="8" borderId="64" xfId="0" applyFont="1" applyFill="1" applyBorder="1" applyAlignment="1" applyProtection="1">
      <alignment horizontal="center" vertical="center" wrapText="1"/>
    </xf>
    <xf numFmtId="0" fontId="2" fillId="10" borderId="34" xfId="0" applyFont="1" applyFill="1" applyBorder="1" applyAlignment="1" applyProtection="1">
      <alignment horizontal="center" vertical="center" wrapText="1"/>
      <protection locked="0"/>
    </xf>
    <xf numFmtId="0" fontId="1" fillId="5" borderId="0" xfId="0" applyFont="1" applyFill="1"/>
    <xf numFmtId="0" fontId="1" fillId="0" borderId="74" xfId="0" applyFont="1" applyBorder="1"/>
    <xf numFmtId="0" fontId="2" fillId="0" borderId="49" xfId="0" applyNumberFormat="1" applyFont="1" applyBorder="1" applyAlignment="1" applyProtection="1">
      <alignment vertical="center" wrapText="1"/>
    </xf>
    <xf numFmtId="0" fontId="2" fillId="0" borderId="60" xfId="0" applyFont="1" applyBorder="1" applyAlignment="1" applyProtection="1">
      <alignment horizontal="left" vertical="center" wrapText="1"/>
    </xf>
    <xf numFmtId="0" fontId="2" fillId="0" borderId="38" xfId="0" applyFont="1" applyBorder="1" applyAlignment="1" applyProtection="1">
      <alignment horizontal="left" vertical="center" wrapText="1"/>
    </xf>
    <xf numFmtId="0" fontId="2" fillId="0" borderId="39" xfId="0" applyFont="1" applyBorder="1" applyAlignment="1" applyProtection="1">
      <alignment horizontal="left" vertical="center" wrapText="1"/>
    </xf>
    <xf numFmtId="0" fontId="10" fillId="0" borderId="80" xfId="0" applyFont="1" applyBorder="1" applyAlignment="1" applyProtection="1">
      <alignment horizontal="left" vertical="center" wrapText="1"/>
    </xf>
    <xf numFmtId="0" fontId="10" fillId="0" borderId="4" xfId="0" applyFont="1" applyBorder="1" applyAlignment="1" applyProtection="1">
      <alignment horizontal="left" vertical="center" wrapText="1"/>
    </xf>
    <xf numFmtId="0" fontId="10" fillId="0" borderId="5" xfId="0" applyFont="1" applyBorder="1" applyAlignment="1" applyProtection="1">
      <alignment horizontal="left" vertical="center" wrapText="1"/>
    </xf>
    <xf numFmtId="0" fontId="2" fillId="0" borderId="34" xfId="0" applyFont="1" applyBorder="1" applyAlignment="1" applyProtection="1">
      <alignment horizontal="left" vertical="center" wrapText="1"/>
    </xf>
    <xf numFmtId="0" fontId="2" fillId="0" borderId="49" xfId="0" applyFont="1" applyBorder="1" applyAlignment="1" applyProtection="1">
      <alignment horizontal="left" vertical="center" wrapText="1"/>
    </xf>
    <xf numFmtId="0" fontId="1" fillId="0" borderId="0" xfId="0" applyFont="1" applyProtection="1">
      <protection locked="0"/>
    </xf>
    <xf numFmtId="0" fontId="1" fillId="0" borderId="2" xfId="0" applyFont="1" applyBorder="1" applyProtection="1">
      <protection locked="0"/>
    </xf>
    <xf numFmtId="0" fontId="2" fillId="0" borderId="85" xfId="0" applyFont="1" applyBorder="1" applyAlignment="1" applyProtection="1">
      <alignment horizontal="left" vertical="center" wrapText="1"/>
    </xf>
    <xf numFmtId="0" fontId="2" fillId="0" borderId="86" xfId="0" applyFont="1" applyBorder="1" applyAlignment="1" applyProtection="1">
      <alignment horizontal="left" vertical="center" wrapText="1"/>
    </xf>
    <xf numFmtId="0" fontId="2" fillId="4" borderId="4" xfId="0" applyNumberFormat="1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5" fillId="6" borderId="54" xfId="0" applyFont="1" applyFill="1" applyBorder="1" applyAlignment="1" applyProtection="1">
      <alignment horizontal="center" vertical="center" wrapText="1"/>
    </xf>
    <xf numFmtId="0" fontId="5" fillId="6" borderId="14" xfId="0" applyFont="1" applyFill="1" applyBorder="1" applyAlignment="1" applyProtection="1">
      <alignment horizontal="center" vertical="center" wrapText="1"/>
    </xf>
    <xf numFmtId="0" fontId="2" fillId="0" borderId="51" xfId="0" applyFont="1" applyBorder="1" applyAlignment="1" applyProtection="1">
      <alignment horizontal="center" vertical="center" wrapText="1"/>
    </xf>
    <xf numFmtId="0" fontId="2" fillId="0" borderId="50" xfId="0" applyFont="1" applyBorder="1" applyAlignment="1" applyProtection="1">
      <alignment horizontal="center" vertical="center" wrapText="1"/>
    </xf>
    <xf numFmtId="0" fontId="2" fillId="4" borderId="38" xfId="0" applyFont="1" applyFill="1" applyBorder="1" applyAlignment="1" applyProtection="1">
      <alignment horizontal="center" vertical="center" wrapText="1"/>
    </xf>
    <xf numFmtId="0" fontId="2" fillId="0" borderId="38" xfId="0" applyFont="1" applyBorder="1" applyAlignment="1" applyProtection="1">
      <alignment horizontal="center" wrapText="1"/>
    </xf>
    <xf numFmtId="0" fontId="2" fillId="0" borderId="10" xfId="0" applyFont="1" applyBorder="1" applyAlignment="1" applyProtection="1">
      <alignment horizontal="center" wrapText="1"/>
    </xf>
    <xf numFmtId="0" fontId="4" fillId="4" borderId="8" xfId="0" applyFont="1" applyFill="1" applyBorder="1" applyAlignment="1" applyProtection="1">
      <alignment horizontal="center" vertical="top" wrapText="1"/>
    </xf>
    <xf numFmtId="0" fontId="4" fillId="4" borderId="7" xfId="0" applyFont="1" applyFill="1" applyBorder="1" applyAlignment="1" applyProtection="1">
      <alignment horizontal="center" vertical="top" wrapText="1"/>
    </xf>
    <xf numFmtId="0" fontId="4" fillId="4" borderId="6" xfId="0" applyFont="1" applyFill="1" applyBorder="1" applyAlignment="1" applyProtection="1">
      <alignment horizontal="center" vertical="top" wrapText="1"/>
    </xf>
    <xf numFmtId="0" fontId="2" fillId="10" borderId="38" xfId="0" applyFont="1" applyFill="1" applyBorder="1" applyAlignment="1" applyProtection="1">
      <alignment horizontal="center" vertical="center" wrapText="1"/>
      <protection locked="0"/>
    </xf>
    <xf numFmtId="0" fontId="2" fillId="10" borderId="10" xfId="0" applyFont="1" applyFill="1" applyBorder="1" applyAlignment="1" applyProtection="1">
      <alignment horizontal="center" vertical="center" wrapText="1"/>
      <protection locked="0"/>
    </xf>
    <xf numFmtId="0" fontId="10" fillId="10" borderId="82" xfId="0" applyFont="1" applyFill="1" applyBorder="1" applyAlignment="1" applyProtection="1">
      <alignment horizontal="center" vertical="center" wrapText="1"/>
      <protection locked="0"/>
    </xf>
    <xf numFmtId="0" fontId="10" fillId="10" borderId="81" xfId="0" applyFont="1" applyFill="1" applyBorder="1" applyAlignment="1" applyProtection="1">
      <alignment horizontal="center" vertical="center" wrapText="1"/>
      <protection locked="0"/>
    </xf>
    <xf numFmtId="0" fontId="4" fillId="10" borderId="59" xfId="0" applyFont="1" applyFill="1" applyBorder="1" applyAlignment="1" applyProtection="1">
      <alignment horizontal="center" vertical="center" wrapText="1"/>
      <protection locked="0"/>
    </xf>
    <xf numFmtId="0" fontId="4" fillId="10" borderId="84" xfId="0" applyFont="1" applyFill="1" applyBorder="1" applyAlignment="1" applyProtection="1">
      <alignment horizontal="center" vertical="center" wrapText="1"/>
      <protection locked="0"/>
    </xf>
    <xf numFmtId="0" fontId="2" fillId="10" borderId="34" xfId="0" applyFont="1" applyFill="1" applyBorder="1" applyAlignment="1" applyProtection="1">
      <alignment horizontal="center" vertical="center" wrapText="1"/>
      <protection locked="0"/>
    </xf>
    <xf numFmtId="0" fontId="2" fillId="10" borderId="64" xfId="0" applyFont="1" applyFill="1" applyBorder="1" applyAlignment="1" applyProtection="1">
      <alignment horizontal="center" vertical="center" wrapText="1"/>
      <protection locked="0"/>
    </xf>
    <xf numFmtId="0" fontId="2" fillId="10" borderId="79" xfId="0" applyFont="1" applyFill="1" applyBorder="1" applyAlignment="1" applyProtection="1">
      <alignment horizontal="center" vertical="center" wrapText="1"/>
      <protection locked="0"/>
    </xf>
    <xf numFmtId="0" fontId="2" fillId="10" borderId="76" xfId="0" applyFont="1" applyFill="1" applyBorder="1" applyAlignment="1" applyProtection="1">
      <alignment horizontal="center" vertical="center" wrapText="1"/>
      <protection locked="0"/>
    </xf>
    <xf numFmtId="0" fontId="2" fillId="10" borderId="75" xfId="0" applyFont="1" applyFill="1" applyBorder="1" applyAlignment="1" applyProtection="1">
      <alignment horizontal="center" vertical="center" wrapText="1"/>
      <protection locked="0"/>
    </xf>
    <xf numFmtId="14" fontId="2" fillId="10" borderId="10" xfId="0" applyNumberFormat="1" applyFont="1" applyFill="1" applyBorder="1" applyAlignment="1" applyProtection="1">
      <alignment horizontal="center" vertical="center" wrapText="1"/>
      <protection locked="0"/>
    </xf>
    <xf numFmtId="0" fontId="2" fillId="10" borderId="40" xfId="0" applyFont="1" applyFill="1" applyBorder="1" applyAlignment="1" applyProtection="1">
      <alignment horizontal="center" vertical="center" wrapText="1"/>
      <protection locked="0"/>
    </xf>
    <xf numFmtId="0" fontId="2" fillId="10" borderId="41" xfId="0" applyFont="1" applyFill="1" applyBorder="1" applyAlignment="1" applyProtection="1">
      <alignment horizontal="center" vertical="center" wrapText="1"/>
      <protection locked="0"/>
    </xf>
    <xf numFmtId="0" fontId="10" fillId="9" borderId="77" xfId="0" applyFont="1" applyFill="1" applyBorder="1" applyAlignment="1" applyProtection="1">
      <alignment horizontal="center" vertical="center" wrapText="1"/>
    </xf>
    <xf numFmtId="0" fontId="10" fillId="9" borderId="76" xfId="0" applyFont="1" applyFill="1" applyBorder="1" applyAlignment="1" applyProtection="1">
      <alignment horizontal="center" vertical="center" wrapText="1"/>
    </xf>
    <xf numFmtId="0" fontId="10" fillId="9" borderId="75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7" fillId="10" borderId="57" xfId="0" applyFont="1" applyFill="1" applyBorder="1" applyAlignment="1" applyProtection="1">
      <alignment horizontal="center" vertical="center" wrapText="1"/>
      <protection locked="0"/>
    </xf>
    <xf numFmtId="0" fontId="17" fillId="10" borderId="56" xfId="0" applyFont="1" applyFill="1" applyBorder="1" applyAlignment="1" applyProtection="1">
      <alignment horizontal="center"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</xf>
    <xf numFmtId="0" fontId="18" fillId="0" borderId="83" xfId="0" applyFont="1" applyBorder="1" applyAlignment="1" applyProtection="1">
      <alignment horizontal="center" vertical="center" wrapText="1"/>
    </xf>
    <xf numFmtId="0" fontId="18" fillId="0" borderId="4" xfId="0" applyFont="1" applyBorder="1" applyAlignment="1" applyProtection="1">
      <alignment horizontal="center" vertical="center" wrapText="1"/>
    </xf>
    <xf numFmtId="0" fontId="18" fillId="0" borderId="82" xfId="0" applyFont="1" applyBorder="1" applyAlignment="1" applyProtection="1">
      <alignment horizontal="center" vertical="center" wrapText="1"/>
    </xf>
    <xf numFmtId="0" fontId="18" fillId="0" borderId="3" xfId="0" applyFont="1" applyBorder="1" applyAlignment="1" applyProtection="1">
      <alignment horizontal="center" vertical="center" wrapText="1"/>
    </xf>
    <xf numFmtId="0" fontId="2" fillId="10" borderId="85" xfId="0" applyFont="1" applyFill="1" applyBorder="1" applyAlignment="1" applyProtection="1">
      <alignment horizontal="center" vertical="center" wrapText="1"/>
      <protection locked="0"/>
    </xf>
    <xf numFmtId="0" fontId="10" fillId="10" borderId="83" xfId="0" applyFont="1" applyFill="1" applyBorder="1" applyAlignment="1" applyProtection="1">
      <alignment horizontal="center" vertical="center" wrapText="1"/>
      <protection locked="0"/>
    </xf>
    <xf numFmtId="0" fontId="2" fillId="10" borderId="78" xfId="0" applyFont="1" applyFill="1" applyBorder="1" applyAlignment="1" applyProtection="1">
      <alignment horizontal="center" vertical="center" wrapText="1"/>
      <protection locked="0"/>
    </xf>
    <xf numFmtId="0" fontId="2" fillId="10" borderId="66" xfId="0" applyFont="1" applyFill="1" applyBorder="1" applyAlignment="1" applyProtection="1">
      <alignment horizontal="center" vertical="center" wrapText="1"/>
      <protection locked="0"/>
    </xf>
    <xf numFmtId="0" fontId="5" fillId="6" borderId="19" xfId="0" applyFont="1" applyFill="1" applyBorder="1" applyAlignment="1" applyProtection="1">
      <alignment horizontal="center" vertical="center" wrapText="1"/>
    </xf>
    <xf numFmtId="0" fontId="5" fillId="6" borderId="18" xfId="0" applyFont="1" applyFill="1" applyBorder="1" applyAlignment="1" applyProtection="1">
      <alignment horizontal="center" vertical="center" wrapText="1"/>
    </xf>
    <xf numFmtId="0" fontId="5" fillId="6" borderId="17" xfId="0" applyFont="1" applyFill="1" applyBorder="1" applyAlignment="1" applyProtection="1">
      <alignment horizontal="center" vertical="center" wrapText="1"/>
    </xf>
    <xf numFmtId="0" fontId="4" fillId="0" borderId="39" xfId="0" applyFont="1" applyFill="1" applyBorder="1" applyAlignment="1" applyProtection="1">
      <alignment horizontal="left" vertical="center" wrapText="1"/>
    </xf>
    <xf numFmtId="0" fontId="4" fillId="0" borderId="38" xfId="0" applyFont="1" applyFill="1" applyBorder="1" applyAlignment="1" applyProtection="1">
      <alignment horizontal="left" vertical="center" wrapText="1"/>
    </xf>
    <xf numFmtId="0" fontId="11" fillId="0" borderId="32" xfId="0" applyFont="1" applyFill="1" applyBorder="1" applyAlignment="1" applyProtection="1">
      <alignment horizontal="left" vertical="center" wrapText="1"/>
    </xf>
    <xf numFmtId="0" fontId="11" fillId="0" borderId="31" xfId="0" applyFont="1" applyFill="1" applyBorder="1" applyAlignment="1" applyProtection="1">
      <alignment horizontal="left" vertical="center" wrapText="1"/>
    </xf>
    <xf numFmtId="0" fontId="15" fillId="8" borderId="45" xfId="0" applyFont="1" applyFill="1" applyBorder="1" applyAlignment="1" applyProtection="1">
      <alignment horizontal="left" vertical="center" wrapText="1"/>
    </xf>
    <xf numFmtId="0" fontId="15" fillId="8" borderId="44" xfId="0" applyFont="1" applyFill="1" applyBorder="1" applyAlignment="1" applyProtection="1">
      <alignment horizontal="left" vertical="center" wrapText="1"/>
    </xf>
    <xf numFmtId="0" fontId="15" fillId="8" borderId="73" xfId="0" applyFont="1" applyFill="1" applyBorder="1" applyAlignment="1" applyProtection="1">
      <alignment horizontal="left" vertical="center" wrapText="1"/>
    </xf>
    <xf numFmtId="0" fontId="2" fillId="4" borderId="51" xfId="0" applyFont="1" applyFill="1" applyBorder="1" applyAlignment="1" applyProtection="1">
      <alignment horizontal="center" vertical="center" wrapText="1"/>
    </xf>
    <xf numFmtId="0" fontId="2" fillId="4" borderId="72" xfId="0" applyFont="1" applyFill="1" applyBorder="1" applyAlignment="1" applyProtection="1">
      <alignment horizontal="center" vertical="center" wrapText="1"/>
    </xf>
    <xf numFmtId="0" fontId="2" fillId="4" borderId="36" xfId="0" applyFont="1" applyFill="1" applyBorder="1" applyAlignment="1" applyProtection="1">
      <alignment horizontal="center" vertical="top" wrapText="1"/>
    </xf>
    <xf numFmtId="0" fontId="16" fillId="4" borderId="35" xfId="0" applyFont="1" applyFill="1" applyBorder="1" applyAlignment="1" applyProtection="1">
      <alignment horizontal="center" vertical="top" wrapText="1"/>
    </xf>
    <xf numFmtId="0" fontId="16" fillId="4" borderId="34" xfId="0" applyFont="1" applyFill="1" applyBorder="1" applyAlignment="1" applyProtection="1">
      <alignment horizontal="center" vertical="top" wrapText="1"/>
    </xf>
    <xf numFmtId="0" fontId="16" fillId="4" borderId="33" xfId="0" applyFont="1" applyFill="1" applyBorder="1" applyAlignment="1" applyProtection="1">
      <alignment horizontal="center" vertical="top" wrapText="1"/>
    </xf>
    <xf numFmtId="0" fontId="5" fillId="6" borderId="71" xfId="0" applyFont="1" applyFill="1" applyBorder="1" applyAlignment="1" applyProtection="1">
      <alignment horizontal="left" vertical="center" wrapText="1"/>
    </xf>
    <xf numFmtId="0" fontId="5" fillId="6" borderId="23" xfId="0" applyFont="1" applyFill="1" applyBorder="1" applyAlignment="1" applyProtection="1">
      <alignment horizontal="left" vertical="center" wrapText="1"/>
    </xf>
    <xf numFmtId="0" fontId="5" fillId="6" borderId="70" xfId="0" applyFont="1" applyFill="1" applyBorder="1" applyAlignment="1" applyProtection="1">
      <alignment horizontal="left" vertical="center" wrapText="1"/>
    </xf>
    <xf numFmtId="0" fontId="2" fillId="0" borderId="38" xfId="0" applyFont="1" applyBorder="1" applyAlignment="1" applyProtection="1">
      <alignment horizontal="center" vertical="center" wrapText="1"/>
    </xf>
    <xf numFmtId="0" fontId="2" fillId="0" borderId="34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8" fillId="7" borderId="48" xfId="0" applyFont="1" applyFill="1" applyBorder="1" applyAlignment="1" applyProtection="1">
      <alignment horizontal="center" vertical="center"/>
    </xf>
    <xf numFmtId="0" fontId="8" fillId="7" borderId="47" xfId="0" applyFont="1" applyFill="1" applyBorder="1" applyAlignment="1" applyProtection="1">
      <alignment horizontal="center" vertical="center"/>
    </xf>
    <xf numFmtId="0" fontId="8" fillId="7" borderId="46" xfId="0" applyFont="1" applyFill="1" applyBorder="1" applyAlignment="1" applyProtection="1">
      <alignment horizontal="center" vertical="center"/>
    </xf>
    <xf numFmtId="0" fontId="8" fillId="7" borderId="48" xfId="0" applyFont="1" applyFill="1" applyBorder="1" applyAlignment="1" applyProtection="1">
      <alignment horizontal="center" vertical="center" wrapText="1"/>
    </xf>
    <xf numFmtId="0" fontId="13" fillId="7" borderId="47" xfId="0" applyFont="1" applyFill="1" applyBorder="1" applyAlignment="1" applyProtection="1">
      <alignment horizontal="center" vertical="center" wrapText="1"/>
    </xf>
    <xf numFmtId="0" fontId="13" fillId="7" borderId="46" xfId="0" applyFont="1" applyFill="1" applyBorder="1" applyAlignment="1" applyProtection="1">
      <alignment horizontal="center" vertical="center" wrapText="1"/>
    </xf>
    <xf numFmtId="0" fontId="8" fillId="7" borderId="15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7" fillId="7" borderId="25" xfId="0" applyFont="1" applyFill="1" applyBorder="1" applyAlignment="1" applyProtection="1">
      <alignment horizontal="center" vertical="center" wrapText="1"/>
    </xf>
    <xf numFmtId="0" fontId="12" fillId="5" borderId="0" xfId="0" applyFont="1" applyFill="1" applyBorder="1" applyAlignment="1" applyProtection="1">
      <alignment horizontal="center" vertical="center" wrapText="1"/>
      <protection locked="0"/>
    </xf>
    <xf numFmtId="0" fontId="5" fillId="6" borderId="2" xfId="0" applyFont="1" applyFill="1" applyBorder="1" applyAlignment="1" applyProtection="1">
      <alignment horizontal="left" vertical="center" wrapText="1"/>
    </xf>
    <xf numFmtId="0" fontId="5" fillId="6" borderId="0" xfId="0" applyFont="1" applyFill="1" applyBorder="1" applyAlignment="1" applyProtection="1">
      <alignment horizontal="left" vertical="center" wrapText="1"/>
    </xf>
    <xf numFmtId="0" fontId="5" fillId="6" borderId="69" xfId="0" applyFont="1" applyFill="1" applyBorder="1" applyAlignment="1" applyProtection="1">
      <alignment horizontal="left" vertical="center" wrapText="1"/>
    </xf>
    <xf numFmtId="0" fontId="2" fillId="10" borderId="38" xfId="0" applyNumberFormat="1" applyFont="1" applyFill="1" applyBorder="1" applyAlignment="1" applyProtection="1">
      <alignment horizontal="center" vertical="center" wrapText="1"/>
      <protection locked="0"/>
    </xf>
    <xf numFmtId="0" fontId="2" fillId="10" borderId="3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5" xfId="0" applyFont="1" applyBorder="1" applyAlignment="1">
      <alignment horizontal="center" wrapText="1"/>
    </xf>
    <xf numFmtId="0" fontId="1" fillId="0" borderId="26" xfId="0" applyFont="1" applyBorder="1" applyAlignment="1">
      <alignment horizontal="center" wrapText="1"/>
    </xf>
    <xf numFmtId="0" fontId="3" fillId="5" borderId="16" xfId="0" applyFont="1" applyFill="1" applyBorder="1" applyAlignment="1">
      <alignment horizontal="center" vertical="center" wrapText="1"/>
    </xf>
    <xf numFmtId="6" fontId="2" fillId="4" borderId="10" xfId="0" applyNumberFormat="1" applyFont="1" applyFill="1" applyBorder="1" applyAlignment="1" applyProtection="1">
      <alignment horizontal="center" vertical="center" wrapText="1"/>
    </xf>
    <xf numFmtId="6" fontId="2" fillId="4" borderId="40" xfId="0" applyNumberFormat="1" applyFont="1" applyFill="1" applyBorder="1" applyAlignment="1" applyProtection="1">
      <alignment horizontal="center" vertical="center" wrapText="1"/>
    </xf>
    <xf numFmtId="0" fontId="2" fillId="0" borderId="57" xfId="0" applyFont="1" applyBorder="1" applyAlignment="1" applyProtection="1">
      <alignment horizontal="center" vertical="center" wrapText="1"/>
    </xf>
    <xf numFmtId="0" fontId="2" fillId="0" borderId="56" xfId="0" applyFont="1" applyBorder="1" applyAlignment="1" applyProtection="1">
      <alignment horizontal="center" vertical="center" wrapText="1"/>
    </xf>
    <xf numFmtId="0" fontId="2" fillId="4" borderId="34" xfId="0" applyFont="1" applyFill="1" applyBorder="1" applyAlignment="1" applyProtection="1">
      <alignment horizontal="center" vertical="center" wrapText="1"/>
    </xf>
    <xf numFmtId="0" fontId="2" fillId="0" borderId="34" xfId="0" applyFont="1" applyBorder="1" applyAlignment="1" applyProtection="1">
      <alignment horizontal="center" wrapText="1"/>
    </xf>
    <xf numFmtId="0" fontId="2" fillId="0" borderId="33" xfId="0" applyFont="1" applyBorder="1" applyAlignment="1" applyProtection="1">
      <alignment horizontal="center" wrapText="1"/>
    </xf>
    <xf numFmtId="0" fontId="2" fillId="0" borderId="59" xfId="0" applyFont="1" applyBorder="1" applyAlignment="1" applyProtection="1">
      <alignment horizontal="center" vertical="center" wrapText="1"/>
    </xf>
    <xf numFmtId="0" fontId="14" fillId="9" borderId="45" xfId="0" applyFont="1" applyFill="1" applyBorder="1" applyAlignment="1" applyProtection="1">
      <alignment horizontal="center" vertical="center" wrapText="1"/>
    </xf>
    <xf numFmtId="0" fontId="14" fillId="9" borderId="44" xfId="0" applyFont="1" applyFill="1" applyBorder="1" applyAlignment="1" applyProtection="1">
      <alignment horizontal="center" vertical="center" wrapText="1"/>
    </xf>
    <xf numFmtId="0" fontId="14" fillId="9" borderId="62" xfId="0" applyFont="1" applyFill="1" applyBorder="1" applyAlignment="1" applyProtection="1">
      <alignment horizontal="center" vertical="center" wrapText="1"/>
    </xf>
    <xf numFmtId="0" fontId="14" fillId="9" borderId="43" xfId="0" applyFont="1" applyFill="1" applyBorder="1" applyAlignment="1" applyProtection="1">
      <alignment horizontal="center" vertical="center" wrapText="1"/>
    </xf>
    <xf numFmtId="0" fontId="2" fillId="0" borderId="37" xfId="0" applyFont="1" applyBorder="1" applyAlignment="1" applyProtection="1">
      <alignment horizontal="center" vertical="center" wrapText="1"/>
    </xf>
    <xf numFmtId="0" fontId="2" fillId="4" borderId="21" xfId="0" applyFont="1" applyFill="1" applyBorder="1" applyAlignment="1" applyProtection="1">
      <alignment horizontal="center" vertical="center" wrapText="1"/>
    </xf>
    <xf numFmtId="0" fontId="2" fillId="4" borderId="20" xfId="0" applyFont="1" applyFill="1" applyBorder="1" applyAlignment="1" applyProtection="1">
      <alignment horizontal="center" vertical="center" wrapText="1"/>
    </xf>
    <xf numFmtId="0" fontId="12" fillId="5" borderId="1" xfId="0" applyNumberFormat="1" applyFont="1" applyFill="1" applyBorder="1" applyAlignment="1">
      <alignment horizontal="center" vertical="center" wrapText="1"/>
    </xf>
    <xf numFmtId="0" fontId="6" fillId="7" borderId="15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6" fontId="2" fillId="10" borderId="57" xfId="0" applyNumberFormat="1" applyFont="1" applyFill="1" applyBorder="1" applyAlignment="1" applyProtection="1">
      <alignment horizontal="center" vertical="top" wrapText="1"/>
      <protection locked="0"/>
    </xf>
    <xf numFmtId="6" fontId="2" fillId="10" borderId="56" xfId="0" applyNumberFormat="1" applyFont="1" applyFill="1" applyBorder="1" applyAlignment="1" applyProtection="1">
      <alignment horizontal="center" vertical="top" wrapText="1"/>
      <protection locked="0"/>
    </xf>
    <xf numFmtId="0" fontId="5" fillId="6" borderId="45" xfId="0" applyFont="1" applyFill="1" applyBorder="1" applyAlignment="1" applyProtection="1">
      <alignment horizontal="center" vertical="center" wrapText="1"/>
    </xf>
    <xf numFmtId="0" fontId="5" fillId="6" borderId="44" xfId="0" applyFont="1" applyFill="1" applyBorder="1" applyAlignment="1" applyProtection="1">
      <alignment horizontal="center" vertical="center" wrapText="1"/>
    </xf>
    <xf numFmtId="0" fontId="5" fillId="6" borderId="43" xfId="0" applyFont="1" applyFill="1" applyBorder="1" applyAlignment="1" applyProtection="1">
      <alignment horizontal="center" vertical="center" wrapText="1"/>
    </xf>
    <xf numFmtId="0" fontId="4" fillId="0" borderId="42" xfId="0" applyFont="1" applyFill="1" applyBorder="1" applyAlignment="1" applyProtection="1">
      <alignment horizontal="center" vertical="center" wrapText="1"/>
    </xf>
    <xf numFmtId="0" fontId="4" fillId="0" borderId="41" xfId="0" applyFont="1" applyFill="1" applyBorder="1" applyAlignment="1" applyProtection="1">
      <alignment horizontal="center" vertical="center" wrapText="1"/>
    </xf>
    <xf numFmtId="0" fontId="4" fillId="0" borderId="40" xfId="0" applyFont="1" applyFill="1" applyBorder="1" applyAlignment="1" applyProtection="1">
      <alignment horizontal="center" vertical="center" wrapText="1"/>
    </xf>
    <xf numFmtId="0" fontId="14" fillId="9" borderId="68" xfId="0" applyFont="1" applyFill="1" applyBorder="1" applyAlignment="1" applyProtection="1">
      <alignment horizontal="center" vertical="center" wrapText="1"/>
    </xf>
    <xf numFmtId="0" fontId="14" fillId="9" borderId="67" xfId="0" applyFont="1" applyFill="1" applyBorder="1" applyAlignment="1" applyProtection="1">
      <alignment horizontal="center" vertical="center" wrapText="1"/>
    </xf>
    <xf numFmtId="0" fontId="14" fillId="9" borderId="66" xfId="0" applyFont="1" applyFill="1" applyBorder="1" applyAlignment="1" applyProtection="1">
      <alignment horizontal="center" vertical="center" wrapText="1"/>
    </xf>
    <xf numFmtId="0" fontId="14" fillId="9" borderId="65" xfId="0" applyFont="1" applyFill="1" applyBorder="1" applyAlignment="1" applyProtection="1">
      <alignment horizontal="center" vertical="center" wrapText="1"/>
    </xf>
    <xf numFmtId="6" fontId="2" fillId="4" borderId="64" xfId="0" applyNumberFormat="1" applyFont="1" applyFill="1" applyBorder="1" applyAlignment="1" applyProtection="1">
      <alignment horizontal="center" vertical="center" wrapText="1"/>
    </xf>
    <xf numFmtId="6" fontId="2" fillId="4" borderId="63" xfId="0" applyNumberFormat="1" applyFont="1" applyFill="1" applyBorder="1" applyAlignment="1" applyProtection="1">
      <alignment horizontal="center" vertical="center" wrapText="1"/>
    </xf>
    <xf numFmtId="0" fontId="8" fillId="7" borderId="48" xfId="0" applyFont="1" applyFill="1" applyBorder="1" applyAlignment="1" applyProtection="1">
      <alignment horizontal="center" vertical="center" wrapText="1"/>
      <protection locked="0"/>
    </xf>
    <xf numFmtId="0" fontId="8" fillId="7" borderId="47" xfId="0" applyFont="1" applyFill="1" applyBorder="1" applyAlignment="1" applyProtection="1">
      <alignment horizontal="center" vertical="center" wrapText="1"/>
      <protection locked="0"/>
    </xf>
    <xf numFmtId="0" fontId="8" fillId="7" borderId="46" xfId="0" applyFont="1" applyFill="1" applyBorder="1" applyAlignment="1" applyProtection="1">
      <alignment horizontal="center" vertical="center" wrapText="1"/>
      <protection locked="0"/>
    </xf>
    <xf numFmtId="0" fontId="5" fillId="6" borderId="11" xfId="0" applyFont="1" applyFill="1" applyBorder="1" applyAlignment="1" applyProtection="1">
      <alignment horizontal="left" vertical="center" wrapText="1"/>
    </xf>
    <xf numFmtId="0" fontId="11" fillId="0" borderId="29" xfId="0" applyFont="1" applyFill="1" applyBorder="1" applyAlignment="1" applyProtection="1">
      <alignment horizontal="left" vertical="center" wrapText="1"/>
    </xf>
    <xf numFmtId="0" fontId="11" fillId="0" borderId="28" xfId="0" applyFont="1" applyFill="1" applyBorder="1" applyAlignment="1" applyProtection="1">
      <alignment horizontal="left" vertical="center" wrapText="1"/>
    </xf>
    <xf numFmtId="0" fontId="4" fillId="0" borderId="36" xfId="0" applyFont="1" applyFill="1" applyBorder="1" applyAlignment="1" applyProtection="1">
      <alignment horizontal="left" vertical="center" wrapText="1"/>
    </xf>
    <xf numFmtId="0" fontId="4" fillId="0" borderId="35" xfId="0" applyFont="1" applyFill="1" applyBorder="1" applyAlignment="1" applyProtection="1">
      <alignment horizontal="left" vertical="center" wrapText="1"/>
    </xf>
    <xf numFmtId="0" fontId="2" fillId="4" borderId="10" xfId="0" applyFont="1" applyFill="1" applyBorder="1" applyAlignment="1" applyProtection="1">
      <alignment horizontal="center" vertical="center" wrapText="1"/>
    </xf>
    <xf numFmtId="0" fontId="2" fillId="4" borderId="9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left" vertical="center" wrapText="1"/>
    </xf>
    <xf numFmtId="0" fontId="5" fillId="6" borderId="14" xfId="0" applyFont="1" applyFill="1" applyBorder="1" applyAlignment="1" applyProtection="1">
      <alignment horizontal="left" vertical="center" wrapText="1"/>
    </xf>
    <xf numFmtId="0" fontId="5" fillId="6" borderId="12" xfId="0" applyFont="1" applyFill="1" applyBorder="1" applyAlignment="1" applyProtection="1">
      <alignment horizontal="left" vertical="center" wrapText="1"/>
    </xf>
    <xf numFmtId="0" fontId="2" fillId="4" borderId="13" xfId="0" applyFont="1" applyFill="1" applyBorder="1" applyAlignment="1" applyProtection="1">
      <alignment horizontal="center" vertical="center" wrapText="1"/>
    </xf>
    <xf numFmtId="0" fontId="2" fillId="4" borderId="12" xfId="0" applyFont="1" applyFill="1" applyBorder="1" applyAlignment="1" applyProtection="1">
      <alignment horizontal="center" vertical="center" wrapText="1"/>
    </xf>
    <xf numFmtId="0" fontId="5" fillId="6" borderId="24" xfId="0" applyFont="1" applyFill="1" applyBorder="1" applyAlignment="1" applyProtection="1">
      <alignment horizontal="left" vertical="center" wrapText="1"/>
    </xf>
    <xf numFmtId="0" fontId="5" fillId="6" borderId="22" xfId="0" applyFont="1" applyFill="1" applyBorder="1" applyAlignment="1" applyProtection="1">
      <alignment horizontal="left" vertical="center" wrapText="1"/>
    </xf>
  </cellXfs>
  <cellStyles count="2">
    <cellStyle name="Normál" xfId="0" builtinId="0"/>
    <cellStyle name="Normál 2" xfId="1"/>
  </cellStyles>
  <dxfs count="15"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2]sup.!$E$10" lockText="1" noThreeD="1"/>
</file>

<file path=xl/ctrlProps/ctrlProp10.xml><?xml version="1.0" encoding="utf-8"?>
<formControlPr xmlns="http://schemas.microsoft.com/office/spreadsheetml/2009/9/main" objectType="CheckBox" checked="Checked" fmlaLink="[2]sup.!$B$13" lockText="1" noThreeD="1"/>
</file>

<file path=xl/ctrlProps/ctrlProp11.xml><?xml version="1.0" encoding="utf-8"?>
<formControlPr xmlns="http://schemas.microsoft.com/office/spreadsheetml/2009/9/main" objectType="CheckBox" fmlaLink="[2]sup.!$B$14" lockText="1" noThreeD="1"/>
</file>

<file path=xl/ctrlProps/ctrlProp12.xml><?xml version="1.0" encoding="utf-8"?>
<formControlPr xmlns="http://schemas.microsoft.com/office/spreadsheetml/2009/9/main" objectType="CheckBox" fmlaLink="[2]sup.!$B$15" lockText="1" noThreeD="1"/>
</file>

<file path=xl/ctrlProps/ctrlProp2.xml><?xml version="1.0" encoding="utf-8"?>
<formControlPr xmlns="http://schemas.microsoft.com/office/spreadsheetml/2009/9/main" objectType="CheckBox" fmlaLink="[2]sup.!$E$11" lockText="1" noThreeD="1"/>
</file>

<file path=xl/ctrlProps/ctrlProp3.xml><?xml version="1.0" encoding="utf-8"?>
<formControlPr xmlns="http://schemas.microsoft.com/office/spreadsheetml/2009/9/main" objectType="CheckBox" fmlaLink="[2]sup.!$E$13" lockText="1" noThreeD="1"/>
</file>

<file path=xl/ctrlProps/ctrlProp4.xml><?xml version="1.0" encoding="utf-8"?>
<formControlPr xmlns="http://schemas.microsoft.com/office/spreadsheetml/2009/9/main" objectType="CheckBox" fmlaLink="[2]sup.!$E$15" lockText="1" noThreeD="1"/>
</file>

<file path=xl/ctrlProps/ctrlProp5.xml><?xml version="1.0" encoding="utf-8"?>
<formControlPr xmlns="http://schemas.microsoft.com/office/spreadsheetml/2009/9/main" objectType="CheckBox" fmlaLink="[2]sup.!$E$12" lockText="1" noThreeD="1"/>
</file>

<file path=xl/ctrlProps/ctrlProp6.xml><?xml version="1.0" encoding="utf-8"?>
<formControlPr xmlns="http://schemas.microsoft.com/office/spreadsheetml/2009/9/main" objectType="CheckBox" fmlaLink="[2]sup.!$E$14" lockText="1" noThreeD="1"/>
</file>

<file path=xl/ctrlProps/ctrlProp7.xml><?xml version="1.0" encoding="utf-8"?>
<formControlPr xmlns="http://schemas.microsoft.com/office/spreadsheetml/2009/9/main" objectType="CheckBox" fmlaLink="[2]sup.!$B$10" lockText="1" noThreeD="1"/>
</file>

<file path=xl/ctrlProps/ctrlProp8.xml><?xml version="1.0" encoding="utf-8"?>
<formControlPr xmlns="http://schemas.microsoft.com/office/spreadsheetml/2009/9/main" objectType="CheckBox" fmlaLink="[2]sup.!$B$11" lockText="1" noThreeD="1"/>
</file>

<file path=xl/ctrlProps/ctrlProp9.xml><?xml version="1.0" encoding="utf-8"?>
<formControlPr xmlns="http://schemas.microsoft.com/office/spreadsheetml/2009/9/main" objectType="CheckBox" fmlaLink="[2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982980</xdr:colOff>
          <xdr:row>29</xdr:row>
          <xdr:rowOff>45720</xdr:rowOff>
        </xdr:from>
        <xdr:to>
          <xdr:col>4</xdr:col>
          <xdr:colOff>1150620</xdr:colOff>
          <xdr:row>29</xdr:row>
          <xdr:rowOff>190500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144780</xdr:colOff>
          <xdr:row>29</xdr:row>
          <xdr:rowOff>45720</xdr:rowOff>
        </xdr:from>
        <xdr:to>
          <xdr:col>5</xdr:col>
          <xdr:colOff>304800</xdr:colOff>
          <xdr:row>29</xdr:row>
          <xdr:rowOff>190500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144780</xdr:colOff>
          <xdr:row>30</xdr:row>
          <xdr:rowOff>38100</xdr:rowOff>
        </xdr:from>
        <xdr:to>
          <xdr:col>5</xdr:col>
          <xdr:colOff>304800</xdr:colOff>
          <xdr:row>30</xdr:row>
          <xdr:rowOff>175260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144780</xdr:colOff>
          <xdr:row>31</xdr:row>
          <xdr:rowOff>45720</xdr:rowOff>
        </xdr:from>
        <xdr:to>
          <xdr:col>5</xdr:col>
          <xdr:colOff>304800</xdr:colOff>
          <xdr:row>31</xdr:row>
          <xdr:rowOff>160020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982980</xdr:colOff>
          <xdr:row>30</xdr:row>
          <xdr:rowOff>45720</xdr:rowOff>
        </xdr:from>
        <xdr:to>
          <xdr:col>4</xdr:col>
          <xdr:colOff>1150620</xdr:colOff>
          <xdr:row>30</xdr:row>
          <xdr:rowOff>182880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982980</xdr:colOff>
          <xdr:row>31</xdr:row>
          <xdr:rowOff>45720</xdr:rowOff>
        </xdr:from>
        <xdr:to>
          <xdr:col>4</xdr:col>
          <xdr:colOff>1150620</xdr:colOff>
          <xdr:row>31</xdr:row>
          <xdr:rowOff>160020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579120</xdr:colOff>
          <xdr:row>20</xdr:row>
          <xdr:rowOff>45720</xdr:rowOff>
        </xdr:from>
        <xdr:to>
          <xdr:col>0</xdr:col>
          <xdr:colOff>754380</xdr:colOff>
          <xdr:row>20</xdr:row>
          <xdr:rowOff>182880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579120</xdr:colOff>
          <xdr:row>21</xdr:row>
          <xdr:rowOff>60960</xdr:rowOff>
        </xdr:from>
        <xdr:to>
          <xdr:col>0</xdr:col>
          <xdr:colOff>754380</xdr:colOff>
          <xdr:row>21</xdr:row>
          <xdr:rowOff>190500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594360</xdr:colOff>
          <xdr:row>23</xdr:row>
          <xdr:rowOff>76200</xdr:rowOff>
        </xdr:from>
        <xdr:to>
          <xdr:col>0</xdr:col>
          <xdr:colOff>762000</xdr:colOff>
          <xdr:row>23</xdr:row>
          <xdr:rowOff>213360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594360</xdr:colOff>
          <xdr:row>24</xdr:row>
          <xdr:rowOff>60960</xdr:rowOff>
        </xdr:from>
        <xdr:to>
          <xdr:col>0</xdr:col>
          <xdr:colOff>762000</xdr:colOff>
          <xdr:row>24</xdr:row>
          <xdr:rowOff>190500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594360</xdr:colOff>
          <xdr:row>23</xdr:row>
          <xdr:rowOff>76200</xdr:rowOff>
        </xdr:from>
        <xdr:to>
          <xdr:col>3</xdr:col>
          <xdr:colOff>769620</xdr:colOff>
          <xdr:row>23</xdr:row>
          <xdr:rowOff>213360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594360</xdr:colOff>
          <xdr:row>24</xdr:row>
          <xdr:rowOff>60960</xdr:rowOff>
        </xdr:from>
        <xdr:to>
          <xdr:col>3</xdr:col>
          <xdr:colOff>769620</xdr:colOff>
          <xdr:row>24</xdr:row>
          <xdr:rowOff>190500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vvrcommon09\LUN10\EMMI_WAMPA\JOGI\mienk\E&#220;_mienk\Szegh&#337;%20&#193;gnes%20dr\&#214;sszes&#237;t&#337;%20-%202014\Jogszab&#225;lyok\K&#233;pz&#233;s%20min%20sal&#225;ta%202014%20&#337;sz\T&#225;rc&#225;ra\Tov&#225;bb&#237;t&#225;sra\HV%20lap_tovabbkepzes_szakdolgoz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  <sheetName val="Munka1"/>
    </sheetNames>
    <sheetDataSet>
      <sheetData sheetId="0">
        <row r="4">
          <cell r="B4" t="str">
            <v>Egészségügyi szakképesítéssel rendelkező egészségügyi szakdolgozók</v>
          </cell>
          <cell r="D4" t="str">
            <v>kb. 150 000</v>
          </cell>
        </row>
        <row r="27">
          <cell r="D27" t="str">
            <v>Nem változik érdemben</v>
          </cell>
        </row>
      </sheetData>
      <sheetData sheetId="1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2">
        <row r="3">
          <cell r="C3">
            <v>0</v>
          </cell>
        </row>
        <row r="7">
          <cell r="C7">
            <v>0</v>
          </cell>
        </row>
      </sheetData>
      <sheetData sheetId="3">
        <row r="3">
          <cell r="D3" t="str">
            <v xml:space="preserve">igen </v>
          </cell>
        </row>
        <row r="7">
          <cell r="A7" t="str">
            <v xml:space="preserve">A rendeletben foglalt, a továbbképzések nyilvántartásával, közzétételével és ellenőrzésével, valamint a továbbképzések során megszerezhető pontok nyilvántartásával kapcsolatosan az eljárásrendet érintő, annak egyszerűsítésére, vagy kiegészítésére vonatkozó, gyakorlati tapasztalatból fakadó, technikai jellegű módosítás alapján a jogszabály pontosítása, kiegészítése a jogalkalmazást segíti elő. 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Páva Hanna helyettes államtitkár</v>
          </cell>
        </row>
      </sheetData>
      <sheetData sheetId="4"/>
      <sheetData sheetId="5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B3" sqref="B3:C3"/>
    </sheetView>
  </sheetViews>
  <sheetFormatPr defaultColWidth="8.88671875" defaultRowHeight="13.8" x14ac:dyDescent="0.3"/>
  <cols>
    <col min="1" max="1" width="24.33203125" style="1" customWidth="1"/>
    <col min="2" max="2" width="17.44140625" style="1" customWidth="1"/>
    <col min="3" max="3" width="20.88671875" style="1" customWidth="1"/>
    <col min="4" max="4" width="21.44140625" style="1" customWidth="1"/>
    <col min="5" max="5" width="19.88671875" style="1" customWidth="1"/>
    <col min="6" max="6" width="20.6640625" style="1" customWidth="1"/>
    <col min="7" max="7" width="1.6640625" style="1" customWidth="1"/>
    <col min="8" max="16384" width="8.88671875" style="1"/>
  </cols>
  <sheetData>
    <row r="1" spans="1:7" ht="30" customHeight="1" thickTop="1" thickBot="1" x14ac:dyDescent="0.35">
      <c r="A1" s="95" t="s">
        <v>69</v>
      </c>
      <c r="B1" s="96"/>
      <c r="C1" s="97"/>
      <c r="D1" s="97"/>
      <c r="E1" s="98"/>
      <c r="F1" s="99"/>
      <c r="G1" s="8"/>
    </row>
    <row r="2" spans="1:7" ht="21" customHeight="1" thickTop="1" x14ac:dyDescent="0.3">
      <c r="A2" s="61" t="s">
        <v>68</v>
      </c>
      <c r="B2" s="100" t="s">
        <v>67</v>
      </c>
      <c r="C2" s="100"/>
      <c r="D2" s="60" t="s">
        <v>66</v>
      </c>
      <c r="E2" s="100" t="s">
        <v>65</v>
      </c>
      <c r="F2" s="102"/>
      <c r="G2" s="6"/>
    </row>
    <row r="3" spans="1:7" s="58" customFormat="1" ht="38.25" customHeight="1" x14ac:dyDescent="0.3">
      <c r="A3" s="52" t="s">
        <v>64</v>
      </c>
      <c r="B3" s="76" t="s">
        <v>63</v>
      </c>
      <c r="C3" s="87"/>
      <c r="D3" s="51" t="s">
        <v>62</v>
      </c>
      <c r="E3" s="75" t="s">
        <v>61</v>
      </c>
      <c r="F3" s="76"/>
      <c r="G3" s="59"/>
    </row>
    <row r="4" spans="1:7" ht="65.25" customHeight="1" thickBot="1" x14ac:dyDescent="0.35">
      <c r="A4" s="57" t="s">
        <v>60</v>
      </c>
      <c r="B4" s="79" t="s">
        <v>59</v>
      </c>
      <c r="C4" s="80"/>
      <c r="D4" s="56" t="s">
        <v>58</v>
      </c>
      <c r="E4" s="81" t="s">
        <v>57</v>
      </c>
      <c r="F4" s="82"/>
      <c r="G4" s="6"/>
    </row>
    <row r="5" spans="1:7" ht="23.25" customHeight="1" thickTop="1" thickBot="1" x14ac:dyDescent="0.35">
      <c r="A5" s="92"/>
      <c r="B5" s="92"/>
      <c r="C5" s="92"/>
      <c r="D5" s="92"/>
      <c r="E5" s="92"/>
      <c r="F5" s="92"/>
    </row>
    <row r="6" spans="1:7" ht="71.25" customHeight="1" thickTop="1" thickBot="1" x14ac:dyDescent="0.35">
      <c r="A6" s="55" t="s">
        <v>56</v>
      </c>
      <c r="B6" s="77" t="s">
        <v>55</v>
      </c>
      <c r="C6" s="101"/>
      <c r="D6" s="54" t="s">
        <v>54</v>
      </c>
      <c r="E6" s="77" t="s">
        <v>53</v>
      </c>
      <c r="F6" s="78"/>
      <c r="G6" s="6"/>
    </row>
    <row r="7" spans="1:7" ht="56.25" customHeight="1" thickTop="1" x14ac:dyDescent="0.3">
      <c r="A7" s="53" t="s">
        <v>52</v>
      </c>
      <c r="B7" s="83" t="s">
        <v>51</v>
      </c>
      <c r="C7" s="84"/>
      <c r="D7" s="84"/>
      <c r="E7" s="84"/>
      <c r="F7" s="85"/>
    </row>
    <row r="8" spans="1:7" ht="108" customHeight="1" x14ac:dyDescent="0.3">
      <c r="A8" s="52" t="s">
        <v>50</v>
      </c>
      <c r="B8" s="102" t="s">
        <v>49</v>
      </c>
      <c r="C8" s="103"/>
      <c r="D8" s="103"/>
      <c r="E8" s="103"/>
      <c r="F8" s="103"/>
      <c r="G8" s="6"/>
    </row>
    <row r="9" spans="1:7" ht="37.5" customHeight="1" x14ac:dyDescent="0.3">
      <c r="A9" s="52" t="s">
        <v>48</v>
      </c>
      <c r="B9" s="86">
        <v>41709</v>
      </c>
      <c r="C9" s="87"/>
      <c r="D9" s="51" t="s">
        <v>47</v>
      </c>
      <c r="E9" s="76" t="s">
        <v>46</v>
      </c>
      <c r="F9" s="88"/>
      <c r="G9" s="6"/>
    </row>
    <row r="10" spans="1:7" ht="66" customHeight="1" thickBot="1" x14ac:dyDescent="0.35">
      <c r="A10" s="50" t="s">
        <v>45</v>
      </c>
      <c r="B10" s="93" t="s">
        <v>44</v>
      </c>
      <c r="C10" s="93"/>
      <c r="D10" s="93"/>
      <c r="E10" s="93"/>
      <c r="F10" s="94"/>
      <c r="G10" s="6"/>
    </row>
    <row r="11" spans="1:7" ht="12" customHeight="1" thickTop="1" thickBot="1" x14ac:dyDescent="0.35">
      <c r="A11" s="92"/>
      <c r="B11" s="92"/>
      <c r="C11" s="92"/>
      <c r="D11" s="92"/>
      <c r="E11" s="92"/>
      <c r="F11" s="92"/>
    </row>
    <row r="12" spans="1:7" ht="20.25" customHeight="1" thickTop="1" x14ac:dyDescent="0.3">
      <c r="A12" s="89" t="s">
        <v>43</v>
      </c>
      <c r="B12" s="90"/>
      <c r="C12" s="90"/>
      <c r="D12" s="90"/>
      <c r="E12" s="90"/>
      <c r="F12" s="91"/>
      <c r="G12" s="6"/>
    </row>
    <row r="13" spans="1:7" ht="81" customHeight="1" thickBot="1" x14ac:dyDescent="0.35">
      <c r="A13" s="49" t="s">
        <v>42</v>
      </c>
      <c r="B13" s="46" t="s">
        <v>41</v>
      </c>
      <c r="C13" s="164" t="s">
        <v>40</v>
      </c>
      <c r="D13" s="164"/>
      <c r="E13" s="164"/>
      <c r="F13" s="165"/>
      <c r="G13" s="48"/>
    </row>
    <row r="14" spans="1:7" s="47" customFormat="1" ht="12" customHeight="1" thickTop="1" thickBot="1" x14ac:dyDescent="0.35">
      <c r="A14" s="161"/>
      <c r="B14" s="161"/>
      <c r="C14" s="161"/>
      <c r="D14" s="161"/>
      <c r="E14" s="161"/>
      <c r="F14" s="161"/>
    </row>
    <row r="15" spans="1:7" ht="24.75" customHeight="1" thickTop="1" thickBot="1" x14ac:dyDescent="0.35">
      <c r="A15" s="128" t="s">
        <v>39</v>
      </c>
      <c r="B15" s="129"/>
      <c r="C15" s="129"/>
      <c r="D15" s="129"/>
      <c r="E15" s="129"/>
      <c r="F15" s="130"/>
    </row>
    <row r="16" spans="1:7" ht="33" customHeight="1" x14ac:dyDescent="0.3">
      <c r="A16" s="111" t="s">
        <v>38</v>
      </c>
      <c r="B16" s="112"/>
      <c r="C16" s="113"/>
      <c r="D16" s="114" t="str">
        <f>'[2]Társadalmi,gazdasági hatás'!D27</f>
        <v>Nem változik érdemben</v>
      </c>
      <c r="E16" s="114"/>
      <c r="F16" s="115"/>
    </row>
    <row r="17" spans="1:7" ht="77.25" customHeight="1" thickBot="1" x14ac:dyDescent="0.35">
      <c r="A17" s="116">
        <f>'[2]Társadalmi,gazdasági hatás'!A28</f>
        <v>0</v>
      </c>
      <c r="B17" s="117"/>
      <c r="C17" s="117"/>
      <c r="D17" s="118"/>
      <c r="E17" s="118"/>
      <c r="F17" s="119"/>
      <c r="G17" s="8"/>
    </row>
    <row r="18" spans="1:7" ht="25.5" customHeight="1" x14ac:dyDescent="0.3">
      <c r="A18" s="120" t="s">
        <v>37</v>
      </c>
      <c r="B18" s="121"/>
      <c r="C18" s="122"/>
      <c r="D18" s="46" t="s">
        <v>36</v>
      </c>
      <c r="E18" s="45" t="s">
        <v>35</v>
      </c>
      <c r="F18" s="44"/>
      <c r="G18" s="8"/>
    </row>
    <row r="19" spans="1:7" ht="34.5" customHeight="1" x14ac:dyDescent="0.3">
      <c r="A19" s="138" t="s">
        <v>34</v>
      </c>
      <c r="B19" s="139"/>
      <c r="C19" s="140"/>
      <c r="D19" s="141" t="s">
        <v>33</v>
      </c>
      <c r="E19" s="141"/>
      <c r="F19" s="142"/>
      <c r="G19" s="8"/>
    </row>
    <row r="20" spans="1:7" ht="19.5" customHeight="1" x14ac:dyDescent="0.3">
      <c r="A20" s="172" t="s">
        <v>32</v>
      </c>
      <c r="B20" s="173"/>
      <c r="C20" s="173"/>
      <c r="D20" s="174"/>
      <c r="E20" s="174"/>
      <c r="F20" s="175"/>
      <c r="G20" s="8"/>
    </row>
    <row r="21" spans="1:7" ht="18.75" customHeight="1" x14ac:dyDescent="0.3">
      <c r="A21" s="40"/>
      <c r="B21" s="123" t="s">
        <v>28</v>
      </c>
      <c r="C21" s="123"/>
      <c r="D21" s="146">
        <f>'[2] Admin terhek, igazgatási hat'!C3</f>
        <v>0</v>
      </c>
      <c r="E21" s="147"/>
      <c r="F21" s="43" t="s">
        <v>31</v>
      </c>
    </row>
    <row r="22" spans="1:7" ht="18.75" customHeight="1" thickBot="1" x14ac:dyDescent="0.35">
      <c r="A22" s="42"/>
      <c r="B22" s="124" t="s">
        <v>27</v>
      </c>
      <c r="C22" s="124"/>
      <c r="D22" s="176">
        <f>'[2] Admin terhek, igazgatási hat'!C7</f>
        <v>0</v>
      </c>
      <c r="E22" s="177"/>
      <c r="F22" s="41" t="s">
        <v>31</v>
      </c>
      <c r="G22" s="8"/>
    </row>
    <row r="23" spans="1:7" ht="20.25" customHeight="1" x14ac:dyDescent="0.3">
      <c r="A23" s="154" t="s">
        <v>30</v>
      </c>
      <c r="B23" s="155"/>
      <c r="C23" s="155"/>
      <c r="D23" s="156" t="s">
        <v>29</v>
      </c>
      <c r="E23" s="155"/>
      <c r="F23" s="157"/>
      <c r="G23" s="8"/>
    </row>
    <row r="24" spans="1:7" ht="18.75" customHeight="1" x14ac:dyDescent="0.3">
      <c r="A24" s="40"/>
      <c r="B24" s="123" t="s">
        <v>28</v>
      </c>
      <c r="C24" s="125"/>
      <c r="D24" s="39"/>
      <c r="E24" s="123" t="s">
        <v>28</v>
      </c>
      <c r="F24" s="158"/>
    </row>
    <row r="25" spans="1:7" ht="18.75" customHeight="1" thickBot="1" x14ac:dyDescent="0.35">
      <c r="A25" s="38"/>
      <c r="B25" s="148" t="s">
        <v>27</v>
      </c>
      <c r="C25" s="153"/>
      <c r="D25" s="37"/>
      <c r="E25" s="148" t="s">
        <v>27</v>
      </c>
      <c r="F25" s="149"/>
      <c r="G25" s="8"/>
    </row>
    <row r="26" spans="1:7" ht="12" customHeight="1" thickTop="1" thickBot="1" x14ac:dyDescent="0.35">
      <c r="A26" s="143"/>
      <c r="B26" s="144"/>
      <c r="C26" s="144"/>
      <c r="D26" s="144"/>
      <c r="E26" s="144"/>
      <c r="F26" s="144"/>
      <c r="G26" s="8"/>
    </row>
    <row r="27" spans="1:7" ht="24.9" customHeight="1" thickTop="1" thickBot="1" x14ac:dyDescent="0.35">
      <c r="A27" s="131" t="s">
        <v>26</v>
      </c>
      <c r="B27" s="132"/>
      <c r="C27" s="132"/>
      <c r="D27" s="132"/>
      <c r="E27" s="132"/>
      <c r="F27" s="133"/>
      <c r="G27" s="6"/>
    </row>
    <row r="28" spans="1:7" ht="24.9" customHeight="1" thickBot="1" x14ac:dyDescent="0.35">
      <c r="A28" s="65" t="s">
        <v>25</v>
      </c>
      <c r="B28" s="66"/>
      <c r="C28" s="66"/>
      <c r="D28" s="66"/>
      <c r="E28" s="66"/>
      <c r="F28" s="66"/>
      <c r="G28" s="36"/>
    </row>
    <row r="29" spans="1:7" ht="15" customHeight="1" x14ac:dyDescent="0.3">
      <c r="A29" s="35"/>
      <c r="B29" s="67" t="s">
        <v>24</v>
      </c>
      <c r="C29" s="67"/>
      <c r="D29" s="34" t="s">
        <v>23</v>
      </c>
      <c r="E29" s="67" t="s">
        <v>22</v>
      </c>
      <c r="F29" s="68"/>
      <c r="G29" s="6"/>
    </row>
    <row r="30" spans="1:7" ht="33.75" customHeight="1" x14ac:dyDescent="0.3">
      <c r="A30" s="33" t="s">
        <v>21</v>
      </c>
      <c r="B30" s="69" t="str">
        <f>'[2]Társadalmi,gazdasági hatás'!B4</f>
        <v>Egészségügyi szakképesítéssel rendelkező egészségügyi szakdolgozók</v>
      </c>
      <c r="C30" s="69"/>
      <c r="D30" s="32" t="str">
        <f>'[2]Társadalmi,gazdasági hatás'!D4</f>
        <v>kb. 150 000</v>
      </c>
      <c r="E30" s="70"/>
      <c r="F30" s="71"/>
      <c r="G30" s="6"/>
    </row>
    <row r="31" spans="1:7" ht="57" customHeight="1" x14ac:dyDescent="0.3">
      <c r="A31" s="33" t="s">
        <v>20</v>
      </c>
      <c r="B31" s="69">
        <f>'[2]Társadalmi,gazdasági hatás'!B5</f>
        <v>0</v>
      </c>
      <c r="C31" s="69"/>
      <c r="D31" s="32">
        <f>'[2]Társadalmi,gazdasági hatás'!D5</f>
        <v>0</v>
      </c>
      <c r="E31" s="70"/>
      <c r="F31" s="71"/>
      <c r="G31" s="6"/>
    </row>
    <row r="32" spans="1:7" ht="20.399999999999999" customHeight="1" thickBot="1" x14ac:dyDescent="0.35">
      <c r="A32" s="31" t="s">
        <v>19</v>
      </c>
      <c r="B32" s="150">
        <f>'[2]Társadalmi,gazdasági hatás'!B6</f>
        <v>0</v>
      </c>
      <c r="C32" s="150"/>
      <c r="D32" s="30">
        <f>'[2]Társadalmi,gazdasági hatás'!D6</f>
        <v>0</v>
      </c>
      <c r="E32" s="151"/>
      <c r="F32" s="152"/>
      <c r="G32" s="6"/>
    </row>
    <row r="33" spans="1:7" ht="24.9" customHeight="1" thickBot="1" x14ac:dyDescent="0.35">
      <c r="A33" s="126" t="s">
        <v>18</v>
      </c>
      <c r="B33" s="66"/>
      <c r="C33" s="66"/>
      <c r="D33" s="66"/>
      <c r="E33" s="66"/>
      <c r="F33" s="127"/>
      <c r="G33" s="8"/>
    </row>
    <row r="34" spans="1:7" ht="75" customHeight="1" thickBot="1" x14ac:dyDescent="0.35">
      <c r="A34" s="72">
        <f>'[2]Társadalmi,gazdasági hatás'!B12</f>
        <v>0</v>
      </c>
      <c r="B34" s="73"/>
      <c r="C34" s="73"/>
      <c r="D34" s="73"/>
      <c r="E34" s="73"/>
      <c r="F34" s="74"/>
      <c r="G34" s="6"/>
    </row>
    <row r="35" spans="1:7" ht="12" customHeight="1" thickTop="1" x14ac:dyDescent="0.3">
      <c r="A35" s="137"/>
      <c r="B35" s="137"/>
      <c r="C35" s="137"/>
      <c r="D35" s="137"/>
      <c r="E35" s="137"/>
      <c r="F35" s="137"/>
      <c r="G35" s="8"/>
    </row>
    <row r="36" spans="1:7" ht="12" customHeight="1" thickBot="1" x14ac:dyDescent="0.35">
      <c r="A36" s="29"/>
      <c r="B36" s="29"/>
      <c r="C36" s="28"/>
      <c r="D36" s="28"/>
      <c r="E36" s="28"/>
      <c r="F36" s="28"/>
      <c r="G36" s="8"/>
    </row>
    <row r="37" spans="1:7" s="26" customFormat="1" ht="24.75" customHeight="1" thickTop="1" thickBot="1" x14ac:dyDescent="0.35">
      <c r="A37" s="178" t="s">
        <v>17</v>
      </c>
      <c r="B37" s="179"/>
      <c r="C37" s="179"/>
      <c r="D37" s="179"/>
      <c r="E37" s="179"/>
      <c r="F37" s="180"/>
      <c r="G37" s="27"/>
    </row>
    <row r="38" spans="1:7" ht="24.9" customHeight="1" x14ac:dyDescent="0.3">
      <c r="A38" s="166" t="s">
        <v>16</v>
      </c>
      <c r="B38" s="167"/>
      <c r="C38" s="167"/>
      <c r="D38" s="167"/>
      <c r="E38" s="167"/>
      <c r="F38" s="168"/>
      <c r="G38" s="6"/>
    </row>
    <row r="39" spans="1:7" ht="15.6" x14ac:dyDescent="0.3">
      <c r="A39" s="169"/>
      <c r="B39" s="170"/>
      <c r="C39" s="171"/>
      <c r="D39" s="25" t="s">
        <v>15</v>
      </c>
      <c r="E39" s="24" t="str">
        <f>'[2] Költségvetés'!B5</f>
        <v>Az aktuális évben</v>
      </c>
      <c r="F39" s="23" t="str">
        <f>'[2] Költségvetés'!B8</f>
        <v>További négy évben</v>
      </c>
      <c r="G39" s="6"/>
    </row>
    <row r="40" spans="1:7" ht="32.1" customHeight="1" x14ac:dyDescent="0.3">
      <c r="A40" s="107" t="s">
        <v>14</v>
      </c>
      <c r="B40" s="108"/>
      <c r="C40" s="108"/>
      <c r="D40" s="22">
        <f>'[2] Költségvetés'!F4</f>
        <v>0</v>
      </c>
      <c r="E40" s="21">
        <f>'[2] Költségvetés'!F5</f>
        <v>0</v>
      </c>
      <c r="F40" s="20">
        <f>'[2] Költségvetés'!F8</f>
        <v>0</v>
      </c>
      <c r="G40" s="6"/>
    </row>
    <row r="41" spans="1:7" ht="32.1" customHeight="1" x14ac:dyDescent="0.3">
      <c r="A41" s="107" t="s">
        <v>13</v>
      </c>
      <c r="B41" s="108"/>
      <c r="C41" s="108"/>
      <c r="D41" s="22">
        <f>'[2] Költségvetés'!F22</f>
        <v>0</v>
      </c>
      <c r="E41" s="21">
        <f>'[2] Költségvetés'!F23</f>
        <v>0</v>
      </c>
      <c r="F41" s="20">
        <f>'[2] Költségvetés'!F28</f>
        <v>0</v>
      </c>
      <c r="G41" s="6"/>
    </row>
    <row r="42" spans="1:7" ht="32.1" customHeight="1" x14ac:dyDescent="0.3">
      <c r="A42" s="107" t="s">
        <v>12</v>
      </c>
      <c r="B42" s="108"/>
      <c r="C42" s="108"/>
      <c r="D42" s="19">
        <f>'[2] Költségvetés'!F37</f>
        <v>0</v>
      </c>
      <c r="E42" s="18">
        <f>'[2] Költségvetés'!F38</f>
        <v>0</v>
      </c>
      <c r="F42" s="20">
        <f>'[2] Költségvetés'!F41</f>
        <v>0</v>
      </c>
      <c r="G42" s="6"/>
    </row>
    <row r="43" spans="1:7" ht="32.1" customHeight="1" thickBot="1" x14ac:dyDescent="0.35">
      <c r="A43" s="184" t="s">
        <v>11</v>
      </c>
      <c r="B43" s="185"/>
      <c r="C43" s="185"/>
      <c r="D43" s="19">
        <f>'[2] Költségvetés'!$F$55</f>
        <v>0</v>
      </c>
      <c r="E43" s="18">
        <f>'[2] Költségvetés'!F55</f>
        <v>0</v>
      </c>
      <c r="F43" s="17" t="s">
        <v>10</v>
      </c>
      <c r="G43" s="6"/>
    </row>
    <row r="44" spans="1:7" ht="32.1" customHeight="1" thickBot="1" x14ac:dyDescent="0.35">
      <c r="A44" s="109" t="s">
        <v>9</v>
      </c>
      <c r="B44" s="110"/>
      <c r="C44" s="110"/>
      <c r="D44" s="16">
        <f>-D40+D42</f>
        <v>0</v>
      </c>
      <c r="E44" s="16">
        <f>-E40+E42</f>
        <v>0</v>
      </c>
      <c r="F44" s="15">
        <f>-F40+F42</f>
        <v>0</v>
      </c>
      <c r="G44" s="6"/>
    </row>
    <row r="45" spans="1:7" ht="32.1" customHeight="1" thickBot="1" x14ac:dyDescent="0.35">
      <c r="A45" s="182" t="s">
        <v>8</v>
      </c>
      <c r="B45" s="183"/>
      <c r="C45" s="183"/>
      <c r="D45" s="14">
        <f>-D40+D41+D42-D43</f>
        <v>0</v>
      </c>
      <c r="E45" s="14">
        <f>-E40+E41+E42-E43</f>
        <v>0</v>
      </c>
      <c r="F45" s="13">
        <f>-F40+F41+F42</f>
        <v>0</v>
      </c>
      <c r="G45" s="6"/>
    </row>
    <row r="46" spans="1:7" ht="12" customHeight="1" thickTop="1" thickBot="1" x14ac:dyDescent="0.35">
      <c r="A46" s="12"/>
      <c r="B46" s="11"/>
      <c r="C46" s="11"/>
      <c r="D46" s="11"/>
      <c r="E46" s="11"/>
      <c r="F46" s="11"/>
      <c r="G46" s="8"/>
    </row>
    <row r="47" spans="1:7" ht="24.9" customHeight="1" thickTop="1" thickBot="1" x14ac:dyDescent="0.35">
      <c r="A47" s="134" t="s">
        <v>7</v>
      </c>
      <c r="B47" s="135"/>
      <c r="C47" s="135"/>
      <c r="D47" s="135"/>
      <c r="E47" s="135"/>
      <c r="F47" s="136"/>
      <c r="G47" s="6"/>
    </row>
    <row r="48" spans="1:7" ht="15.6" x14ac:dyDescent="0.3">
      <c r="A48" s="193" t="s">
        <v>6</v>
      </c>
      <c r="B48" s="121"/>
      <c r="C48" s="121"/>
      <c r="D48" s="194"/>
      <c r="E48" s="159" t="str">
        <f>'[2] További hatások'!D9</f>
        <v>nem</v>
      </c>
      <c r="F48" s="160"/>
      <c r="G48" s="6"/>
    </row>
    <row r="49" spans="1:7" ht="16.2" thickBot="1" x14ac:dyDescent="0.35">
      <c r="A49" s="104" t="s">
        <v>5</v>
      </c>
      <c r="B49" s="105"/>
      <c r="C49" s="105"/>
      <c r="D49" s="105"/>
      <c r="E49" s="105"/>
      <c r="F49" s="106"/>
      <c r="G49" s="6"/>
    </row>
    <row r="50" spans="1:7" ht="75" customHeight="1" thickBot="1" x14ac:dyDescent="0.35">
      <c r="A50" s="72" t="str">
        <f>'[2] További hatások'!A10:F10</f>
        <v>Kérjük mutassa be az intézkedés környezeti és természeti hatásait!</v>
      </c>
      <c r="B50" s="73"/>
      <c r="C50" s="73"/>
      <c r="D50" s="73"/>
      <c r="E50" s="73"/>
      <c r="F50" s="74"/>
    </row>
    <row r="51" spans="1:7" ht="12" customHeight="1" thickTop="1" thickBot="1" x14ac:dyDescent="0.35">
      <c r="A51" s="145"/>
      <c r="B51" s="145"/>
      <c r="C51" s="145"/>
      <c r="D51" s="145"/>
      <c r="E51" s="145"/>
      <c r="F51" s="145"/>
      <c r="G51" s="8"/>
    </row>
    <row r="52" spans="1:7" ht="24.9" customHeight="1" thickTop="1" thickBot="1" x14ac:dyDescent="0.35">
      <c r="A52" s="162" t="s">
        <v>4</v>
      </c>
      <c r="B52" s="163"/>
      <c r="C52" s="163"/>
      <c r="D52" s="163"/>
      <c r="E52" s="163"/>
      <c r="F52" s="163"/>
      <c r="G52" s="6"/>
    </row>
    <row r="53" spans="1:7" ht="16.2" thickBot="1" x14ac:dyDescent="0.35">
      <c r="A53" s="188" t="s">
        <v>3</v>
      </c>
      <c r="B53" s="189"/>
      <c r="C53" s="189"/>
      <c r="D53" s="190"/>
      <c r="E53" s="191" t="str">
        <f>'[2] További hatások'!D3</f>
        <v xml:space="preserve">igen </v>
      </c>
      <c r="F53" s="192"/>
      <c r="G53" s="8"/>
    </row>
    <row r="54" spans="1:7" ht="71.25" customHeight="1" thickBot="1" x14ac:dyDescent="0.35">
      <c r="A54" s="72" t="str">
        <f>'[2] További hatások'!A7</f>
        <v xml:space="preserve">A rendeletben foglalt, a továbbképzések nyilvántartásával, közzétételével és ellenőrzésével, valamint a továbbképzések során megszerezhető pontok nyilvántartásával kapcsolatosan az eljárásrendet érintő, annak egyszerűsítésére, vagy kiegészítésére vonatkozó, gyakorlati tapasztalatból fakadó, technikai jellegű módosítás alapján a jogszabály pontosítása, kiegészítése a jogalkalmazást segíti elő.  </v>
      </c>
      <c r="B54" s="73"/>
      <c r="C54" s="73"/>
      <c r="D54" s="73"/>
      <c r="E54" s="73"/>
      <c r="F54" s="74"/>
      <c r="G54" s="6"/>
    </row>
    <row r="55" spans="1:7" ht="16.8" thickTop="1" thickBot="1" x14ac:dyDescent="0.35">
      <c r="A55" s="181" t="s">
        <v>2</v>
      </c>
      <c r="B55" s="181"/>
      <c r="C55" s="181"/>
      <c r="D55" s="181"/>
      <c r="E55" s="186" t="str">
        <f>'[2] További hatások'!D11</f>
        <v>nem</v>
      </c>
      <c r="F55" s="187"/>
      <c r="G55" s="6"/>
    </row>
    <row r="56" spans="1:7" ht="75" customHeight="1" thickBot="1" x14ac:dyDescent="0.35">
      <c r="A56" s="72" t="str">
        <f>'[2] További hatások'!A12</f>
        <v>Kérjük mutassa be az intézkedés további hatásainak egyes elemeit!</v>
      </c>
      <c r="B56" s="73"/>
      <c r="C56" s="73"/>
      <c r="D56" s="73"/>
      <c r="E56" s="73"/>
      <c r="F56" s="74"/>
      <c r="G56" s="6"/>
    </row>
    <row r="57" spans="1:7" ht="12" customHeight="1" thickTop="1" thickBot="1" x14ac:dyDescent="0.35">
      <c r="A57" s="10"/>
      <c r="B57" s="9"/>
      <c r="C57" s="9"/>
      <c r="D57" s="9"/>
      <c r="E57" s="9"/>
      <c r="F57" s="9"/>
      <c r="G57" s="8"/>
    </row>
    <row r="58" spans="1:7" ht="30" customHeight="1" thickTop="1" thickBot="1" x14ac:dyDescent="0.35">
      <c r="A58" s="7" t="s">
        <v>1</v>
      </c>
      <c r="B58" s="62" t="str">
        <f>'[2] További hatások'!B24</f>
        <v>Dr. Páva Hanna helyettes államtitkár</v>
      </c>
      <c r="C58" s="62"/>
      <c r="D58" s="62"/>
      <c r="E58" s="63" t="s">
        <v>0</v>
      </c>
      <c r="F58" s="64"/>
      <c r="G58" s="6"/>
    </row>
    <row r="59" spans="1:7" ht="14.4" thickTop="1" x14ac:dyDescent="0.3">
      <c r="A59" s="5"/>
      <c r="B59" s="2"/>
      <c r="C59" s="2"/>
      <c r="D59" s="2"/>
      <c r="E59" s="4"/>
      <c r="F59" s="4"/>
    </row>
    <row r="60" spans="1:7" x14ac:dyDescent="0.3">
      <c r="A60" s="3"/>
      <c r="B60" s="2"/>
      <c r="C60" s="2"/>
      <c r="D60" s="2"/>
      <c r="E60" s="2"/>
      <c r="F60" s="2"/>
    </row>
    <row r="63" spans="1:7" ht="12.75" customHeight="1" x14ac:dyDescent="0.3"/>
  </sheetData>
  <sheetProtection password="C724" sheet="1" objects="1" scenarios="1" formatCells="0" formatColumns="0" formatRows="0" insertRows="0" insertHyperlinks="0" sort="0" pivotTables="0"/>
  <mergeCells count="75">
    <mergeCell ref="A14:F14"/>
    <mergeCell ref="A52:F52"/>
    <mergeCell ref="C13:F13"/>
    <mergeCell ref="A38:F38"/>
    <mergeCell ref="A39:C39"/>
    <mergeCell ref="A40:C40"/>
    <mergeCell ref="A41:C41"/>
    <mergeCell ref="A20:F20"/>
    <mergeCell ref="D22:E22"/>
    <mergeCell ref="A37:F37"/>
    <mergeCell ref="A45:C45"/>
    <mergeCell ref="A43:C43"/>
    <mergeCell ref="A50:F50"/>
    <mergeCell ref="A48:D48"/>
    <mergeCell ref="A19:C19"/>
    <mergeCell ref="D19:F19"/>
    <mergeCell ref="A26:F26"/>
    <mergeCell ref="A51:F51"/>
    <mergeCell ref="D21:E21"/>
    <mergeCell ref="E25:F25"/>
    <mergeCell ref="B31:C31"/>
    <mergeCell ref="E31:F31"/>
    <mergeCell ref="B32:C32"/>
    <mergeCell ref="E32:F32"/>
    <mergeCell ref="B25:C25"/>
    <mergeCell ref="A23:C23"/>
    <mergeCell ref="D23:F23"/>
    <mergeCell ref="E24:F24"/>
    <mergeCell ref="E48:F48"/>
    <mergeCell ref="B8:F8"/>
    <mergeCell ref="E2:F2"/>
    <mergeCell ref="A49:F49"/>
    <mergeCell ref="A42:C42"/>
    <mergeCell ref="A44:C44"/>
    <mergeCell ref="A16:C16"/>
    <mergeCell ref="D16:F16"/>
    <mergeCell ref="A17:F17"/>
    <mergeCell ref="A18:C18"/>
    <mergeCell ref="B21:C21"/>
    <mergeCell ref="B22:C22"/>
    <mergeCell ref="B24:C24"/>
    <mergeCell ref="A33:F33"/>
    <mergeCell ref="A15:F15"/>
    <mergeCell ref="A27:F27"/>
    <mergeCell ref="A47:F47"/>
    <mergeCell ref="A1:F1"/>
    <mergeCell ref="A5:F5"/>
    <mergeCell ref="B2:C2"/>
    <mergeCell ref="B3:C3"/>
    <mergeCell ref="B6:C6"/>
    <mergeCell ref="B9:C9"/>
    <mergeCell ref="E9:F9"/>
    <mergeCell ref="A12:F12"/>
    <mergeCell ref="A11:F11"/>
    <mergeCell ref="B10:F10"/>
    <mergeCell ref="E3:F3"/>
    <mergeCell ref="E6:F6"/>
    <mergeCell ref="B4:C4"/>
    <mergeCell ref="E4:F4"/>
    <mergeCell ref="B7:F7"/>
    <mergeCell ref="B58:D58"/>
    <mergeCell ref="E58:F58"/>
    <mergeCell ref="A28:F28"/>
    <mergeCell ref="B29:C29"/>
    <mergeCell ref="E29:F29"/>
    <mergeCell ref="B30:C30"/>
    <mergeCell ref="E30:F30"/>
    <mergeCell ref="A34:F34"/>
    <mergeCell ref="A56:F56"/>
    <mergeCell ref="A35:F35"/>
    <mergeCell ref="A55:D55"/>
    <mergeCell ref="E55:F55"/>
    <mergeCell ref="A53:D53"/>
    <mergeCell ref="E53:F53"/>
    <mergeCell ref="A54:F54"/>
  </mergeCells>
  <conditionalFormatting sqref="A1:F1 A3:F58 A2:D2">
    <cfRule type="cellIs" dxfId="14" priority="13" operator="equal">
      <formula>0</formula>
    </cfRule>
  </conditionalFormatting>
  <conditionalFormatting sqref="A34:F34">
    <cfRule type="endsWith" dxfId="13" priority="12" operator="endsWith" text=" -">
      <formula>RIGHT(A34,2)=" -"</formula>
    </cfRule>
  </conditionalFormatting>
  <conditionalFormatting sqref="F18">
    <cfRule type="expression" dxfId="12" priority="8">
      <formula>EXACT(D18,"nem")</formula>
    </cfRule>
  </conditionalFormatting>
  <conditionalFormatting sqref="A50:F50">
    <cfRule type="expression" dxfId="11" priority="7">
      <formula>EXACT(E48,"nem")</formula>
    </cfRule>
  </conditionalFormatting>
  <conditionalFormatting sqref="A54:F54">
    <cfRule type="expression" dxfId="10" priority="6">
      <formula>EXACT(E53,"nem")</formula>
    </cfRule>
  </conditionalFormatting>
  <conditionalFormatting sqref="A56:F56">
    <cfRule type="expression" dxfId="9" priority="5">
      <formula>EXACT(E55,"nem")</formula>
    </cfRule>
  </conditionalFormatting>
  <conditionalFormatting sqref="A20:F25">
    <cfRule type="expression" dxfId="8" priority="4">
      <formula>EXACT($D$19,"nem")</formula>
    </cfRule>
  </conditionalFormatting>
  <conditionalFormatting sqref="A17:F17">
    <cfRule type="expression" dxfId="7" priority="3">
      <formula>EXACT(D16,"Nem változik érdemben")</formula>
    </cfRule>
  </conditionalFormatting>
  <conditionalFormatting sqref="C13:F13">
    <cfRule type="containsText" dxfId="6" priority="2" operator="containsText" text="Indoklás">
      <formula>NOT(ISERROR(SEARCH("Indoklás",C13)))</formula>
    </cfRule>
  </conditionalFormatting>
  <conditionalFormatting sqref="A17">
    <cfRule type="containsText" dxfId="5" priority="15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4" priority="14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3" priority="10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2" priority="11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1" priority="9" operator="containsText" text="Kérjük mutassa be az intézkedés további hatásainak egyes elemeit!">
      <formula>NOT(ISERROR(SEARCH("Kérjük mutassa be az intézkedés további hatásainak egyes elemeit!",A56)))</formula>
    </cfRule>
  </conditionalFormatting>
  <conditionalFormatting sqref="E2:F2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51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982980</xdr:colOff>
                    <xdr:row>29</xdr:row>
                    <xdr:rowOff>45720</xdr:rowOff>
                  </from>
                  <to>
                    <xdr:col>4</xdr:col>
                    <xdr:colOff>1150620</xdr:colOff>
                    <xdr:row>29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144780</xdr:colOff>
                    <xdr:row>29</xdr:row>
                    <xdr:rowOff>45720</xdr:rowOff>
                  </from>
                  <to>
                    <xdr:col>5</xdr:col>
                    <xdr:colOff>304800</xdr:colOff>
                    <xdr:row>29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144780</xdr:colOff>
                    <xdr:row>30</xdr:row>
                    <xdr:rowOff>38100</xdr:rowOff>
                  </from>
                  <to>
                    <xdr:col>5</xdr:col>
                    <xdr:colOff>304800</xdr:colOff>
                    <xdr:row>30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144780</xdr:colOff>
                    <xdr:row>31</xdr:row>
                    <xdr:rowOff>45720</xdr:rowOff>
                  </from>
                  <to>
                    <xdr:col>5</xdr:col>
                    <xdr:colOff>304800</xdr:colOff>
                    <xdr:row>31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982980</xdr:colOff>
                    <xdr:row>30</xdr:row>
                    <xdr:rowOff>45720</xdr:rowOff>
                  </from>
                  <to>
                    <xdr:col>4</xdr:col>
                    <xdr:colOff>1150620</xdr:colOff>
                    <xdr:row>30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982980</xdr:colOff>
                    <xdr:row>31</xdr:row>
                    <xdr:rowOff>45720</xdr:rowOff>
                  </from>
                  <to>
                    <xdr:col>4</xdr:col>
                    <xdr:colOff>1150620</xdr:colOff>
                    <xdr:row>31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579120</xdr:colOff>
                    <xdr:row>20</xdr:row>
                    <xdr:rowOff>45720</xdr:rowOff>
                  </from>
                  <to>
                    <xdr:col>0</xdr:col>
                    <xdr:colOff>754380</xdr:colOff>
                    <xdr:row>20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579120</xdr:colOff>
                    <xdr:row>21</xdr:row>
                    <xdr:rowOff>60960</xdr:rowOff>
                  </from>
                  <to>
                    <xdr:col>0</xdr:col>
                    <xdr:colOff>754380</xdr:colOff>
                    <xdr:row>21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594360</xdr:colOff>
                    <xdr:row>23</xdr:row>
                    <xdr:rowOff>76200</xdr:rowOff>
                  </from>
                  <to>
                    <xdr:col>0</xdr:col>
                    <xdr:colOff>762000</xdr:colOff>
                    <xdr:row>23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594360</xdr:colOff>
                    <xdr:row>24</xdr:row>
                    <xdr:rowOff>60960</xdr:rowOff>
                  </from>
                  <to>
                    <xdr:col>0</xdr:col>
                    <xdr:colOff>762000</xdr:colOff>
                    <xdr:row>24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594360</xdr:colOff>
                    <xdr:row>23</xdr:row>
                    <xdr:rowOff>76200</xdr:rowOff>
                  </from>
                  <to>
                    <xdr:col>3</xdr:col>
                    <xdr:colOff>769620</xdr:colOff>
                    <xdr:row>23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594360</xdr:colOff>
                    <xdr:row>24</xdr:row>
                    <xdr:rowOff>60960</xdr:rowOff>
                  </from>
                  <to>
                    <xdr:col>3</xdr:col>
                    <xdr:colOff>769620</xdr:colOff>
                    <xdr:row>24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Szeghő Ágnes Dr.</dc:creator>
  <cp:lastModifiedBy>Fiedler Anna Mária</cp:lastModifiedBy>
  <dcterms:created xsi:type="dcterms:W3CDTF">2014-11-20T13:28:45Z</dcterms:created>
  <dcterms:modified xsi:type="dcterms:W3CDTF">2014-11-25T10:50:33Z</dcterms:modified>
</cp:coreProperties>
</file>