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90" yWindow="525" windowWidth="20775" windowHeight="11445"/>
  </bookViews>
  <sheets>
    <sheet name="OSAP táblázat" sheetId="1" r:id="rId1"/>
    <sheet name="Útmutatók" sheetId="2" r:id="rId2"/>
  </sheets>
  <calcPr calcId="145621"/>
</workbook>
</file>

<file path=xl/calcChain.xml><?xml version="1.0" encoding="utf-8"?>
<calcChain xmlns="http://schemas.openxmlformats.org/spreadsheetml/2006/main">
  <c r="U41" i="1" l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BF41" i="1"/>
  <c r="BG41" i="1"/>
  <c r="BH41" i="1"/>
  <c r="BI41" i="1"/>
  <c r="BJ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AU37" i="1"/>
  <c r="AL37" i="1"/>
  <c r="AM37" i="1"/>
  <c r="AN37" i="1"/>
  <c r="AO37" i="1"/>
  <c r="AP37" i="1"/>
  <c r="AQ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 s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AU20" i="1"/>
  <c r="AT37" i="1"/>
  <c r="AS37" i="1"/>
  <c r="AR37" i="1"/>
  <c r="AT20" i="1"/>
  <c r="AS20" i="1"/>
  <c r="AR20" i="1"/>
  <c r="AP20" i="1"/>
  <c r="AQ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 s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AU13" i="1"/>
  <c r="AT13" i="1"/>
  <c r="AS13" i="1"/>
  <c r="AR13" i="1"/>
  <c r="AP13" i="1"/>
  <c r="AQ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 s="1"/>
  <c r="AT8" i="1"/>
  <c r="AS8" i="1"/>
  <c r="AR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AU8" i="1"/>
  <c r="AN8" i="1"/>
  <c r="AO8" i="1"/>
  <c r="AP8" i="1"/>
  <c r="AQ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B8" i="1" s="1"/>
  <c r="D8" i="1"/>
  <c r="C8" i="1"/>
  <c r="B41" i="1"/>
  <c r="B40" i="1"/>
  <c r="B39" i="1"/>
  <c r="B38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19" i="1"/>
  <c r="B18" i="1"/>
  <c r="B17" i="1"/>
  <c r="B16" i="1"/>
  <c r="B15" i="1"/>
  <c r="B14" i="1"/>
  <c r="B12" i="1"/>
  <c r="B11" i="1"/>
  <c r="B10" i="1"/>
  <c r="B9" i="1"/>
</calcChain>
</file>

<file path=xl/sharedStrings.xml><?xml version="1.0" encoding="utf-8"?>
<sst xmlns="http://schemas.openxmlformats.org/spreadsheetml/2006/main" count="128" uniqueCount="105">
  <si>
    <t>ÖNK/2. A HELYI ÖNKORMÁNYZAT ÖNKORMÁNYZATI HATÓSÁGI ÜGYEKBEN HOZOTT ELSŐFOKÚ DÖNTÉSEINEK ÖSSZEFOGLALÓ ADATAI ÁGAZATOK SZERINT</t>
  </si>
  <si>
    <t>Hatósági hatáskör</t>
  </si>
  <si>
    <t>az önkormányzat elsőfokú önkormányzati hatósági eljárásainak adatai</t>
  </si>
  <si>
    <t>kijavított vagy kiegészített döntések száma</t>
  </si>
  <si>
    <t>az elsőfokú döntésekkel szembeni jogorvoslatok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</si>
  <si>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</si>
  <si>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</si>
  <si>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</si>
  <si>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átlagosan</t>
  </si>
  <si>
    <t>Eljárások száma</t>
  </si>
  <si>
    <t>Sommás eljárások száma</t>
  </si>
  <si>
    <t>8 napon belül lezárt, nem sommás eljárások száma</t>
  </si>
  <si>
    <t>Függő hatályú döntések</t>
  </si>
  <si>
    <t>önkormányzati hatósági ügyekben hozott döntések száma</t>
  </si>
  <si>
    <t>döntéshozók</t>
  </si>
  <si>
    <t>érdemi döntések</t>
  </si>
  <si>
    <t>végzések</t>
  </si>
  <si>
    <t>eljárási határidő</t>
  </si>
  <si>
    <t>jogorvoslati eljárások kérelem alapján</t>
  </si>
  <si>
    <t>hivatalból induló jogorvoslati eljárások száma</t>
  </si>
  <si>
    <t>Előző félévről áthúzódó</t>
  </si>
  <si>
    <t>Megismételt</t>
  </si>
  <si>
    <t>Tárgyfélévben indult</t>
  </si>
  <si>
    <t>összes függő hatályú döntés</t>
  </si>
  <si>
    <t>határozatok</t>
  </si>
  <si>
    <t>Az Ákr. 43. § (2) a)pontja alapján a hatóság által visszafizetett összeg</t>
  </si>
  <si>
    <t>Az Ákr. 43. § (2) b) pontja alapján a hatóságot terhelő eljárásiköltség összege</t>
  </si>
  <si>
    <t>a képviselő-testület</t>
  </si>
  <si>
    <t>a bizottság</t>
  </si>
  <si>
    <t>a (fő)polgármester</t>
  </si>
  <si>
    <t>a részönkormányzat testülete</t>
  </si>
  <si>
    <t>a (fő)jegyző</t>
  </si>
  <si>
    <t>a társulási tanács</t>
  </si>
  <si>
    <t>önálló határozatok</t>
  </si>
  <si>
    <t>egyezség jóváhagyását tartalmazó határozatok</t>
  </si>
  <si>
    <t>hatósági bizonyítványok/hatósági igazolványok</t>
  </si>
  <si>
    <t>hatósági szerződések</t>
  </si>
  <si>
    <t>eljárást lezáró végzések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</si>
  <si>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</si>
  <si>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</si>
  <si>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</si>
  <si>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</si>
  <si>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hozott, megtámadott döntések száma</t>
  </si>
  <si>
    <t>fellebbezés/ keresetlevél alapján módosított vagy visszavont elsőfokú döntések száma</t>
  </si>
  <si>
    <t>végzésekkel szembeni jogorvoslatok száma</t>
  </si>
  <si>
    <t>érdemi döntés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</si>
  <si>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</si>
  <si>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</si>
  <si>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</si>
  <si>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</si>
  <si>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</si>
  <si>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</si>
  <si>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</si>
  <si>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</si>
  <si>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nem lépett hatályba</t>
  </si>
  <si>
    <t>hatályba lépett</t>
  </si>
  <si>
    <t>kérelem visszautasítása</t>
  </si>
  <si>
    <t>Ákr. 47. § (1) a)-f) alapján történő</t>
  </si>
  <si>
    <t>Ákr. 47. § (1) g) alapján történő</t>
  </si>
  <si>
    <t>helybenhagyta</t>
  </si>
  <si>
    <t>elutasította a kérelmet/az eljárást megszüntette</t>
  </si>
  <si>
    <t>megváltoztatta a döntést</t>
  </si>
  <si>
    <t>hatályon kívül helyezte</t>
  </si>
  <si>
    <t>hatályon kívül helyezte és új eljárásra utasította</t>
  </si>
  <si>
    <t>visszautasította a keresetlevelet/az eljárást megszüntette</t>
  </si>
  <si>
    <t>által hozott döntések száma</t>
  </si>
  <si>
    <t>száma</t>
  </si>
  <si>
    <t>hozott döntések száma</t>
  </si>
  <si>
    <t>a bíróság</t>
  </si>
  <si>
    <t>a felügyeleti szerv</t>
  </si>
  <si>
    <t>A. Pénzügyek</t>
  </si>
  <si>
    <t>1. Adóigazgatási ügyek</t>
  </si>
  <si>
    <t>2. Egyéb pénzügyek</t>
  </si>
  <si>
    <t>B. Egészségügyi igazgatás</t>
  </si>
  <si>
    <t>C. Szociális igazgatás</t>
  </si>
  <si>
    <t>E. Környezetvédelmi, építési ügyek, településrendezés, területrendezés, kommunális igazgatás</t>
  </si>
  <si>
    <t>1. Környezet- és természetvédelem</t>
  </si>
  <si>
    <t>2. Településrendezés, területrendezés</t>
  </si>
  <si>
    <t>3. Építési ügyek</t>
  </si>
  <si>
    <t>4. Kommunális ügyek</t>
  </si>
  <si>
    <t>F. Közlekedés és hírközlési igazgatás</t>
  </si>
  <si>
    <t>G. Vízügyi igazgatás</t>
  </si>
  <si>
    <t>H. Önkormányzati, igazságügyi és rendészeti igazgatás</t>
  </si>
  <si>
    <t>1. Anyakönyvi és állampolgársági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</si>
  <si>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</si>
  <si>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</si>
  <si>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</si>
  <si>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</si>
  <si>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</si>
  <si>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</si>
  <si>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</si>
  <si>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I. Lakásügyek</t>
  </si>
  <si>
    <t>J. Gyermekvédelmi és gyámügyi igazgatás</t>
  </si>
  <si>
    <t>K. Ipari igazgatás</t>
  </si>
  <si>
    <t>L. Kereskedelmi igazgatás, turisztika</t>
  </si>
  <si>
    <t>M. Földművelésügy, állat- és növényegészségügyi igazgatás</t>
  </si>
  <si>
    <t>N. Munkaügyi igazgatás, munkavédelem</t>
  </si>
  <si>
    <t>P. Köznevelési és közművelődésügyi igazgatás</t>
  </si>
  <si>
    <t>R. Sportügyek</t>
  </si>
  <si>
    <t>X. Honvédelmi, katasztrófavédelmi igazgatás, fegyveres biztonsági őrség</t>
  </si>
  <si>
    <t>1. Honvédelmi igazgatás</t>
  </si>
  <si>
    <t>2. Katasztrófavédelmi igazgatás</t>
  </si>
  <si>
    <t>3. Fegyveres biztonsági őrség</t>
  </si>
  <si>
    <t>III. Mindösszesen</t>
  </si>
  <si>
    <t>3.+4.+5.+6.+7.+8. = 9.+10.+11.+12.+13.+14.+15.+16.+17 és 3.+4.+5.+6.+7.+8. = 18.+19.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</si>
</sst>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3"/>
      <color rgb="FF000000"/>
      <name val="Arial"/>
    </font>
    <font>
      <sz val="13"/>
      <color rgb="FF000000"/>
      <name val="Arial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3" fontId="3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0" borderId="3" xfId="0" applyNumberFormat="1" applyFont="1" applyBorder="1" applyAlignment="1" applyProtection="1">
      <alignment vertical="center"/>
    </xf>
    <xf numFmtId="3" fontId="3" fillId="0" borderId="4" xfId="0" applyNumberFormat="1" applyFont="1" applyBorder="1" applyAlignment="1" applyProtection="1">
      <alignment vertical="center"/>
    </xf>
    <xf numFmtId="3" fontId="3" fillId="0" borderId="5" xfId="0" applyNumberFormat="1" applyFont="1" applyBorder="1" applyAlignment="1" applyProtection="1">
      <alignment vertical="center"/>
    </xf>
    <xf numFmtId="3" fontId="3" fillId="0" borderId="6" xfId="0" applyNumberFormat="1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11" xfId="0" applyNumberFormat="1" applyFont="1" applyBorder="1" applyAlignment="1" applyProtection="1">
      <alignment vertical="center"/>
    </xf>
    <xf numFmtId="3" fontId="3" fillId="0" borderId="12" xfId="0" applyNumberFormat="1" applyFont="1" applyBorder="1" applyAlignment="1" applyProtection="1">
      <alignment vertical="center"/>
    </xf>
    <xf numFmtId="3" fontId="3" fillId="0" borderId="13" xfId="0" applyNumberFormat="1" applyFont="1" applyBorder="1" applyAlignment="1" applyProtection="1">
      <alignment vertical="center"/>
    </xf>
    <xf numFmtId="164" fontId="5" fillId="0" borderId="13" xfId="0" applyNumberFormat="1" applyFont="1" applyBorder="1" applyAlignment="1" applyProtection="1">
      <alignment vertical="center"/>
    </xf>
    <xf numFmtId="164" fontId="5" fillId="0" borderId="13" xfId="0" applyNumberFormat="1" applyFont="1" applyFill="1" applyBorder="1" applyAlignment="1" applyProtection="1">
      <alignment vertical="center"/>
    </xf>
    <xf numFmtId="3" fontId="3" fillId="0" borderId="14" xfId="0" applyNumberFormat="1" applyFont="1" applyBorder="1" applyAlignment="1" applyProtection="1">
      <alignment vertical="center"/>
    </xf>
    <xf numFmtId="3" fontId="3" fillId="0" borderId="15" xfId="0" applyNumberFormat="1" applyFont="1" applyBorder="1" applyAlignment="1" applyProtection="1">
      <alignment vertical="center"/>
    </xf>
    <xf numFmtId="3" fontId="3" fillId="0" borderId="16" xfId="0" applyNumberFormat="1" applyFont="1" applyBorder="1" applyAlignment="1" applyProtection="1">
      <alignment vertical="center"/>
    </xf>
    <xf numFmtId="3" fontId="3" fillId="0" borderId="17" xfId="0" applyNumberFormat="1" applyFont="1" applyBorder="1" applyAlignment="1" applyProtection="1">
      <alignment vertical="center"/>
    </xf>
    <xf numFmtId="3" fontId="3" fillId="0" borderId="18" xfId="0" applyNumberFormat="1" applyFont="1" applyBorder="1" applyAlignment="1" applyProtection="1">
      <alignment vertical="center"/>
    </xf>
    <xf numFmtId="3" fontId="3" fillId="0" borderId="19" xfId="0" applyNumberFormat="1" applyFont="1" applyBorder="1" applyAlignment="1" applyProtection="1">
      <alignment vertical="center"/>
    </xf>
    <xf numFmtId="3" fontId="3" fillId="0" borderId="20" xfId="0" applyNumberFormat="1" applyFont="1" applyBorder="1" applyAlignment="1" applyProtection="1">
      <alignment vertical="center"/>
    </xf>
    <xf numFmtId="3" fontId="6" fillId="0" borderId="21" xfId="0" applyNumberFormat="1" applyFont="1" applyBorder="1" applyAlignment="1" applyProtection="1">
      <alignment vertical="center"/>
    </xf>
    <xf numFmtId="164" fontId="5" fillId="0" borderId="21" xfId="0" applyNumberFormat="1" applyFont="1" applyBorder="1" applyAlignment="1" applyProtection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1"/>
  <sheetViews>
    <sheetView tabSelected="1" topLeftCell="H1" zoomScale="70" workbookViewId="0">
      <selection activeCell="U8" sqref="U8:U41"/>
    </sheetView>
  </sheetViews>
  <sheetFormatPr defaultRowHeight="15" x14ac:dyDescent="0.25"/>
  <cols>
    <col min="1" max="1" width="113" bestFit="1" customWidth="1"/>
    <col min="2" max="2" width="17" customWidth="1"/>
    <col min="10" max="11" width="11" customWidth="1"/>
    <col min="14" max="17" width="11" customWidth="1"/>
    <col min="20" max="20" width="11" customWidth="1"/>
    <col min="21" max="21" width="17" customWidth="1"/>
    <col min="22" max="22" width="24" customWidth="1"/>
    <col min="26" max="26" width="11" customWidth="1"/>
    <col min="27" max="27" width="17" customWidth="1"/>
    <col min="30" max="30" width="17" customWidth="1"/>
    <col min="34" max="34" width="11" customWidth="1"/>
    <col min="35" max="35" width="17" customWidth="1"/>
    <col min="38" max="39" width="17" customWidth="1"/>
    <col min="42" max="42" width="11" customWidth="1"/>
    <col min="44" max="45" width="11" customWidth="1"/>
    <col min="46" max="46" width="17" customWidth="1"/>
    <col min="54" max="54" width="17" customWidth="1"/>
    <col min="61" max="62" width="24" customWidth="1"/>
  </cols>
  <sheetData>
    <row r="1" spans="1:62" ht="39.950000000000003" customHeight="1" x14ac:dyDescent="0.25">
      <c r="A1" s="34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</row>
    <row r="2" spans="1:62" ht="26.1" customHeight="1" x14ac:dyDescent="0.25">
      <c r="A2" s="32" t="s">
        <v>1</v>
      </c>
      <c r="B2" s="32" t="s">
        <v>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5" t="s">
        <v>3</v>
      </c>
      <c r="U2" s="32" t="s">
        <v>4</v>
      </c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5" t="s">
        <v>5</v>
      </c>
      <c r="AR2" s="35" t="s">
        <v>6</v>
      </c>
      <c r="AS2" s="35" t="s">
        <v>7</v>
      </c>
      <c r="AT2" s="35" t="s">
        <v>8</v>
      </c>
      <c r="AU2" s="32" t="s">
        <v>9</v>
      </c>
      <c r="AV2" s="33"/>
      <c r="AW2" s="33"/>
      <c r="AX2" s="33"/>
      <c r="AY2" s="33"/>
      <c r="AZ2" s="33"/>
      <c r="BA2" s="35" t="s">
        <v>10</v>
      </c>
      <c r="BB2" s="35" t="s">
        <v>11</v>
      </c>
      <c r="BC2" s="32" t="s">
        <v>12</v>
      </c>
      <c r="BD2" s="33"/>
      <c r="BE2" s="33"/>
      <c r="BF2" s="33"/>
      <c r="BG2" s="33"/>
      <c r="BH2" s="33"/>
      <c r="BI2" s="33"/>
      <c r="BJ2" s="33"/>
    </row>
    <row r="3" spans="1:62" ht="45.95" customHeight="1" x14ac:dyDescent="0.25">
      <c r="A3" s="33"/>
      <c r="B3" s="35" t="s">
        <v>13</v>
      </c>
      <c r="C3" s="32" t="s">
        <v>14</v>
      </c>
      <c r="D3" s="33"/>
      <c r="E3" s="33"/>
      <c r="F3" s="33"/>
      <c r="G3" s="33"/>
      <c r="H3" s="33"/>
      <c r="I3" s="32" t="s">
        <v>15</v>
      </c>
      <c r="J3" s="33"/>
      <c r="K3" s="33"/>
      <c r="L3" s="33"/>
      <c r="M3" s="32" t="s">
        <v>16</v>
      </c>
      <c r="N3" s="33"/>
      <c r="O3" s="33"/>
      <c r="P3" s="33"/>
      <c r="Q3" s="33"/>
      <c r="R3" s="32" t="s">
        <v>17</v>
      </c>
      <c r="S3" s="33"/>
      <c r="T3" s="33"/>
      <c r="U3" s="32" t="s">
        <v>18</v>
      </c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2" t="s">
        <v>19</v>
      </c>
      <c r="AN3" s="33"/>
      <c r="AO3" s="33"/>
      <c r="AP3" s="33"/>
      <c r="AQ3" s="33"/>
      <c r="AR3" s="33"/>
      <c r="AS3" s="33"/>
      <c r="AT3" s="33"/>
      <c r="AU3" s="32" t="s">
        <v>20</v>
      </c>
      <c r="AV3" s="33"/>
      <c r="AW3" s="32" t="s">
        <v>21</v>
      </c>
      <c r="AX3" s="33"/>
      <c r="AY3" s="32" t="s">
        <v>22</v>
      </c>
      <c r="AZ3" s="33"/>
      <c r="BA3" s="33"/>
      <c r="BB3" s="33"/>
      <c r="BC3" s="32" t="s">
        <v>23</v>
      </c>
      <c r="BD3" s="33"/>
      <c r="BE3" s="32" t="s">
        <v>24</v>
      </c>
      <c r="BF3" s="33"/>
      <c r="BG3" s="32" t="s">
        <v>16</v>
      </c>
      <c r="BH3" s="33"/>
      <c r="BI3" s="35" t="s">
        <v>25</v>
      </c>
      <c r="BJ3" s="35" t="s">
        <v>26</v>
      </c>
    </row>
    <row r="4" spans="1:62" ht="39.950000000000003" customHeight="1" x14ac:dyDescent="0.25">
      <c r="A4" s="33"/>
      <c r="B4" s="33"/>
      <c r="C4" s="35" t="s">
        <v>27</v>
      </c>
      <c r="D4" s="35" t="s">
        <v>28</v>
      </c>
      <c r="E4" s="35" t="s">
        <v>29</v>
      </c>
      <c r="F4" s="35" t="s">
        <v>30</v>
      </c>
      <c r="G4" s="35" t="s">
        <v>31</v>
      </c>
      <c r="H4" s="35" t="s">
        <v>32</v>
      </c>
      <c r="I4" s="35" t="s">
        <v>33</v>
      </c>
      <c r="J4" s="35" t="s">
        <v>34</v>
      </c>
      <c r="K4" s="35" t="s">
        <v>35</v>
      </c>
      <c r="L4" s="35" t="s">
        <v>36</v>
      </c>
      <c r="M4" s="32" t="s">
        <v>37</v>
      </c>
      <c r="N4" s="33"/>
      <c r="O4" s="33"/>
      <c r="P4" s="35" t="s">
        <v>38</v>
      </c>
      <c r="Q4" s="35" t="s">
        <v>39</v>
      </c>
      <c r="R4" s="35" t="s">
        <v>40</v>
      </c>
      <c r="S4" s="35" t="s">
        <v>41</v>
      </c>
      <c r="T4" s="33"/>
      <c r="U4" s="35" t="s">
        <v>42</v>
      </c>
      <c r="V4" s="35" t="s">
        <v>43</v>
      </c>
      <c r="W4" s="32" t="s">
        <v>44</v>
      </c>
      <c r="X4" s="33"/>
      <c r="Y4" s="33"/>
      <c r="Z4" s="33"/>
      <c r="AA4" s="33"/>
      <c r="AB4" s="33"/>
      <c r="AC4" s="33"/>
      <c r="AD4" s="33"/>
      <c r="AE4" s="32" t="s">
        <v>45</v>
      </c>
      <c r="AF4" s="33"/>
      <c r="AG4" s="33"/>
      <c r="AH4" s="33"/>
      <c r="AI4" s="33"/>
      <c r="AJ4" s="33"/>
      <c r="AK4" s="33"/>
      <c r="AL4" s="33"/>
      <c r="AM4" s="35" t="s">
        <v>46</v>
      </c>
      <c r="AN4" s="35" t="s">
        <v>47</v>
      </c>
      <c r="AO4" s="35" t="s">
        <v>48</v>
      </c>
      <c r="AP4" s="35" t="s">
        <v>49</v>
      </c>
      <c r="AQ4" s="33"/>
      <c r="AR4" s="33"/>
      <c r="AS4" s="33"/>
      <c r="AT4" s="33"/>
      <c r="AU4" s="35" t="s">
        <v>50</v>
      </c>
      <c r="AV4" s="35" t="s">
        <v>51</v>
      </c>
      <c r="AW4" s="35" t="s">
        <v>50</v>
      </c>
      <c r="AX4" s="35" t="s">
        <v>51</v>
      </c>
      <c r="AY4" s="35" t="s">
        <v>50</v>
      </c>
      <c r="AZ4" s="35" t="s">
        <v>51</v>
      </c>
      <c r="BA4" s="33"/>
      <c r="BB4" s="33"/>
      <c r="BC4" s="35" t="s">
        <v>52</v>
      </c>
      <c r="BD4" s="35" t="s">
        <v>53</v>
      </c>
      <c r="BE4" s="35" t="s">
        <v>54</v>
      </c>
      <c r="BF4" s="35" t="s">
        <v>55</v>
      </c>
      <c r="BG4" s="35" t="s">
        <v>54</v>
      </c>
      <c r="BH4" s="35" t="s">
        <v>55</v>
      </c>
      <c r="BI4" s="33"/>
      <c r="BJ4" s="33"/>
    </row>
    <row r="5" spans="1:62" ht="271.5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4" t="s">
        <v>56</v>
      </c>
      <c r="N5" s="4" t="s">
        <v>57</v>
      </c>
      <c r="O5" s="4" t="s">
        <v>58</v>
      </c>
      <c r="P5" s="33"/>
      <c r="Q5" s="33"/>
      <c r="R5" s="33"/>
      <c r="S5" s="33"/>
      <c r="T5" s="33"/>
      <c r="U5" s="33"/>
      <c r="V5" s="33"/>
      <c r="W5" s="4" t="s">
        <v>59</v>
      </c>
      <c r="X5" s="4" t="s">
        <v>47</v>
      </c>
      <c r="Y5" s="4" t="s">
        <v>48</v>
      </c>
      <c r="Z5" s="4" t="s">
        <v>49</v>
      </c>
      <c r="AA5" s="4" t="s">
        <v>60</v>
      </c>
      <c r="AB5" s="4" t="s">
        <v>61</v>
      </c>
      <c r="AC5" s="4" t="s">
        <v>62</v>
      </c>
      <c r="AD5" s="4" t="s">
        <v>63</v>
      </c>
      <c r="AE5" s="4" t="s">
        <v>59</v>
      </c>
      <c r="AF5" s="4" t="s">
        <v>47</v>
      </c>
      <c r="AG5" s="4" t="s">
        <v>48</v>
      </c>
      <c r="AH5" s="4" t="s">
        <v>49</v>
      </c>
      <c r="AI5" s="4" t="s">
        <v>64</v>
      </c>
      <c r="AJ5" s="4" t="s">
        <v>61</v>
      </c>
      <c r="AK5" s="4" t="s">
        <v>62</v>
      </c>
      <c r="AL5" s="4" t="s">
        <v>63</v>
      </c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</row>
    <row r="6" spans="1:62" ht="50.1" customHeight="1" x14ac:dyDescent="0.25">
      <c r="A6" s="33"/>
      <c r="B6" s="33"/>
      <c r="C6" s="32" t="s">
        <v>65</v>
      </c>
      <c r="D6" s="33"/>
      <c r="E6" s="33"/>
      <c r="F6" s="33"/>
      <c r="G6" s="33"/>
      <c r="H6" s="33"/>
      <c r="I6" s="32" t="s">
        <v>66</v>
      </c>
      <c r="J6" s="33"/>
      <c r="K6" s="33"/>
      <c r="L6" s="33"/>
      <c r="M6" s="33"/>
      <c r="N6" s="33"/>
      <c r="O6" s="33"/>
      <c r="P6" s="33"/>
      <c r="Q6" s="33"/>
      <c r="R6" s="32" t="s">
        <v>67</v>
      </c>
      <c r="S6" s="33"/>
      <c r="T6" s="33"/>
      <c r="U6" s="33"/>
      <c r="V6" s="33"/>
      <c r="W6" s="32" t="s">
        <v>27</v>
      </c>
      <c r="X6" s="33"/>
      <c r="Y6" s="33"/>
      <c r="Z6" s="33"/>
      <c r="AA6" s="32" t="s">
        <v>68</v>
      </c>
      <c r="AB6" s="33"/>
      <c r="AC6" s="33"/>
      <c r="AD6" s="33"/>
      <c r="AE6" s="32" t="s">
        <v>27</v>
      </c>
      <c r="AF6" s="33"/>
      <c r="AG6" s="33"/>
      <c r="AH6" s="33"/>
      <c r="AI6" s="32" t="s">
        <v>68</v>
      </c>
      <c r="AJ6" s="33"/>
      <c r="AK6" s="33"/>
      <c r="AL6" s="33"/>
      <c r="AM6" s="33"/>
      <c r="AN6" s="32" t="s">
        <v>69</v>
      </c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2" t="s">
        <v>66</v>
      </c>
      <c r="BD6" s="33"/>
      <c r="BE6" s="32" t="s">
        <v>66</v>
      </c>
      <c r="BF6" s="33"/>
      <c r="BG6" s="32" t="s">
        <v>66</v>
      </c>
      <c r="BH6" s="33"/>
      <c r="BI6" s="33"/>
      <c r="BJ6" s="33"/>
    </row>
    <row r="7" spans="1:62" ht="26.1" customHeight="1" thickBot="1" x14ac:dyDescent="0.3">
      <c r="A7" s="5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  <c r="S7" s="2">
        <v>19</v>
      </c>
      <c r="T7" s="2">
        <v>20</v>
      </c>
      <c r="U7" s="2">
        <v>21</v>
      </c>
      <c r="V7" s="2">
        <v>22</v>
      </c>
      <c r="W7" s="2">
        <v>23</v>
      </c>
      <c r="X7" s="2">
        <v>24</v>
      </c>
      <c r="Y7" s="2">
        <v>25</v>
      </c>
      <c r="Z7" s="2">
        <v>26</v>
      </c>
      <c r="AA7" s="2">
        <v>27</v>
      </c>
      <c r="AB7" s="2">
        <v>28</v>
      </c>
      <c r="AC7" s="2">
        <v>29</v>
      </c>
      <c r="AD7" s="2">
        <v>30</v>
      </c>
      <c r="AE7" s="2">
        <v>31</v>
      </c>
      <c r="AF7" s="2">
        <v>32</v>
      </c>
      <c r="AG7" s="2">
        <v>33</v>
      </c>
      <c r="AH7" s="2">
        <v>34</v>
      </c>
      <c r="AI7" s="2">
        <v>35</v>
      </c>
      <c r="AJ7" s="2">
        <v>36</v>
      </c>
      <c r="AK7" s="2">
        <v>37</v>
      </c>
      <c r="AL7" s="2">
        <v>38</v>
      </c>
      <c r="AM7" s="2">
        <v>39</v>
      </c>
      <c r="AN7" s="2">
        <v>40</v>
      </c>
      <c r="AO7" s="2">
        <v>41</v>
      </c>
      <c r="AP7" s="2">
        <v>42</v>
      </c>
      <c r="AQ7" s="2">
        <v>43</v>
      </c>
      <c r="AR7" s="2">
        <v>44</v>
      </c>
      <c r="AS7" s="2">
        <v>45</v>
      </c>
      <c r="AT7" s="2">
        <v>46</v>
      </c>
      <c r="AU7" s="2">
        <v>47</v>
      </c>
      <c r="AV7" s="2">
        <v>48</v>
      </c>
      <c r="AW7" s="2">
        <v>49</v>
      </c>
      <c r="AX7" s="2">
        <v>50</v>
      </c>
      <c r="AY7" s="2">
        <v>51</v>
      </c>
      <c r="AZ7" s="2">
        <v>52</v>
      </c>
      <c r="BA7" s="2">
        <v>53</v>
      </c>
      <c r="BB7" s="2">
        <v>54</v>
      </c>
      <c r="BC7" s="2">
        <v>55</v>
      </c>
      <c r="BD7" s="2">
        <v>56</v>
      </c>
      <c r="BE7" s="2">
        <v>57</v>
      </c>
      <c r="BF7" s="2">
        <v>58</v>
      </c>
      <c r="BG7" s="2">
        <v>59</v>
      </c>
      <c r="BH7" s="2">
        <v>60</v>
      </c>
      <c r="BI7" s="2">
        <v>61</v>
      </c>
      <c r="BJ7" s="2">
        <v>62</v>
      </c>
    </row>
    <row r="8" spans="1:62" ht="26.1" customHeight="1" x14ac:dyDescent="0.25">
      <c r="A8" s="6" t="s">
        <v>70</v>
      </c>
      <c r="B8" s="8">
        <f>IF(AND(SUM(C8:H8)=SUM(I8:Q8),SUM(C8:H8)=SUM(R8:S8))=TRUE,SUM(C8:H8),"HIBA")</f>
        <v>0</v>
      </c>
      <c r="C8" s="12">
        <f t="shared" ref="C8:T8" si="0">SUM(C9:C10)</f>
        <v>0</v>
      </c>
      <c r="D8" s="13">
        <f t="shared" si="0"/>
        <v>0</v>
      </c>
      <c r="E8" s="14">
        <f t="shared" si="0"/>
        <v>0</v>
      </c>
      <c r="F8" s="14">
        <f t="shared" si="0"/>
        <v>0</v>
      </c>
      <c r="G8" s="15">
        <f>SUM(G9:G10)</f>
        <v>0</v>
      </c>
      <c r="H8" s="16">
        <f>SUM(H9:H10)</f>
        <v>0</v>
      </c>
      <c r="I8" s="17">
        <f t="shared" si="0"/>
        <v>0</v>
      </c>
      <c r="J8" s="17">
        <f t="shared" si="0"/>
        <v>0</v>
      </c>
      <c r="K8" s="15">
        <f t="shared" si="0"/>
        <v>0</v>
      </c>
      <c r="L8" s="16">
        <f t="shared" si="0"/>
        <v>0</v>
      </c>
      <c r="M8" s="17">
        <f t="shared" si="0"/>
        <v>0</v>
      </c>
      <c r="N8" s="17">
        <f t="shared" si="0"/>
        <v>0</v>
      </c>
      <c r="O8" s="17">
        <f>SUM(O9:O10)</f>
        <v>0</v>
      </c>
      <c r="P8" s="17">
        <f>SUM(P9:P10)</f>
        <v>0</v>
      </c>
      <c r="Q8" s="17">
        <f t="shared" si="0"/>
        <v>0</v>
      </c>
      <c r="R8" s="18">
        <f t="shared" si="0"/>
        <v>0</v>
      </c>
      <c r="S8" s="16">
        <f t="shared" si="0"/>
        <v>0</v>
      </c>
      <c r="T8" s="19">
        <f t="shared" si="0"/>
        <v>0</v>
      </c>
      <c r="U8" s="8">
        <f t="shared" ref="U8:U41" si="1">SUM(V8:AL8)</f>
        <v>0</v>
      </c>
      <c r="V8" s="8">
        <f t="shared" ref="V8:AQ8" si="2">SUM(V9:V10)</f>
        <v>0</v>
      </c>
      <c r="W8" s="12">
        <f t="shared" si="2"/>
        <v>0</v>
      </c>
      <c r="X8" s="13">
        <f t="shared" si="2"/>
        <v>0</v>
      </c>
      <c r="Y8" s="13">
        <f t="shared" si="2"/>
        <v>0</v>
      </c>
      <c r="Z8" s="20">
        <f t="shared" si="2"/>
        <v>0</v>
      </c>
      <c r="AA8" s="17">
        <f t="shared" si="2"/>
        <v>0</v>
      </c>
      <c r="AB8" s="13">
        <f t="shared" si="2"/>
        <v>0</v>
      </c>
      <c r="AC8" s="13">
        <f t="shared" si="2"/>
        <v>0</v>
      </c>
      <c r="AD8" s="14">
        <f t="shared" si="2"/>
        <v>0</v>
      </c>
      <c r="AE8" s="12">
        <f t="shared" si="2"/>
        <v>0</v>
      </c>
      <c r="AF8" s="13">
        <f t="shared" si="2"/>
        <v>0</v>
      </c>
      <c r="AG8" s="13">
        <f t="shared" si="2"/>
        <v>0</v>
      </c>
      <c r="AH8" s="20">
        <f t="shared" si="2"/>
        <v>0</v>
      </c>
      <c r="AI8" s="12">
        <f t="shared" si="2"/>
        <v>0</v>
      </c>
      <c r="AJ8" s="13">
        <f t="shared" si="2"/>
        <v>0</v>
      </c>
      <c r="AK8" s="13">
        <f t="shared" si="2"/>
        <v>0</v>
      </c>
      <c r="AL8" s="20">
        <f t="shared" si="2"/>
        <v>0</v>
      </c>
      <c r="AM8" s="12">
        <f t="shared" si="2"/>
        <v>0</v>
      </c>
      <c r="AN8" s="12">
        <f t="shared" si="2"/>
        <v>0</v>
      </c>
      <c r="AO8" s="12">
        <f t="shared" si="2"/>
        <v>0</v>
      </c>
      <c r="AP8" s="12">
        <f t="shared" si="2"/>
        <v>0</v>
      </c>
      <c r="AQ8" s="12">
        <f t="shared" si="2"/>
        <v>0</v>
      </c>
      <c r="AR8" s="21" t="e">
        <f>AVERAGE(AR9,AR10)</f>
        <v>#DIV/0!</v>
      </c>
      <c r="AS8" s="21" t="e">
        <f>AVERAGE(AS9,AS10)</f>
        <v>#DIV/0!</v>
      </c>
      <c r="AT8" s="22" t="e">
        <f>AVERAGE(AT9,AT10)</f>
        <v>#DIV/0!</v>
      </c>
      <c r="AU8" s="12">
        <f t="shared" ref="AU8:BJ8" si="3">SUM(AU9:AU10)</f>
        <v>0</v>
      </c>
      <c r="AV8" s="12">
        <f t="shared" si="3"/>
        <v>0</v>
      </c>
      <c r="AW8" s="12">
        <f t="shared" si="3"/>
        <v>0</v>
      </c>
      <c r="AX8" s="12">
        <f t="shared" si="3"/>
        <v>0</v>
      </c>
      <c r="AY8" s="12">
        <f t="shared" si="3"/>
        <v>0</v>
      </c>
      <c r="AZ8" s="12">
        <f t="shared" si="3"/>
        <v>0</v>
      </c>
      <c r="BA8" s="12">
        <f t="shared" si="3"/>
        <v>0</v>
      </c>
      <c r="BB8" s="12">
        <f t="shared" si="3"/>
        <v>0</v>
      </c>
      <c r="BC8" s="12">
        <f t="shared" si="3"/>
        <v>0</v>
      </c>
      <c r="BD8" s="12">
        <f t="shared" si="3"/>
        <v>0</v>
      </c>
      <c r="BE8" s="12">
        <f t="shared" si="3"/>
        <v>0</v>
      </c>
      <c r="BF8" s="12">
        <f t="shared" si="3"/>
        <v>0</v>
      </c>
      <c r="BG8" s="12">
        <f t="shared" si="3"/>
        <v>0</v>
      </c>
      <c r="BH8" s="12">
        <f t="shared" si="3"/>
        <v>0</v>
      </c>
      <c r="BI8" s="12">
        <f t="shared" si="3"/>
        <v>0</v>
      </c>
      <c r="BJ8" s="12">
        <f t="shared" si="3"/>
        <v>0</v>
      </c>
    </row>
    <row r="9" spans="1:62" ht="26.1" customHeight="1" x14ac:dyDescent="0.25">
      <c r="A9" s="7" t="s">
        <v>71</v>
      </c>
      <c r="B9" s="9">
        <f>IF(AND(SUM(C9:H9)=SUM(I9:Q9),SUM(C9:H9)=SUM(R9:S9))=TRUE,SUM(C9:H9),"HIBA")</f>
        <v>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9">
        <f t="shared" si="1"/>
        <v>0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26.1" customHeight="1" x14ac:dyDescent="0.25">
      <c r="A10" s="7" t="s">
        <v>72</v>
      </c>
      <c r="B10" s="9">
        <f>IF(AND(SUM(C10:H10)=SUM(I10:Q10),SUM(C10:H10)=SUM(R10:S10))=TRUE,SUM(C10:H10),"HIBA")</f>
        <v>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9">
        <f t="shared" si="1"/>
        <v>0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26.1" customHeight="1" x14ac:dyDescent="0.25">
      <c r="A11" s="6" t="s">
        <v>73</v>
      </c>
      <c r="B11" s="8">
        <f t="shared" ref="B11:B40" si="4">IF(AND(SUM(C11:H11)=SUM(I11:Q11),SUM(C11:H11)=SUM(R11:S11))=TRUE,SUM(C11:H11),"HIBA")</f>
        <v>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8">
        <f t="shared" si="1"/>
        <v>0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ht="26.1" customHeight="1" x14ac:dyDescent="0.25">
      <c r="A12" s="6" t="s">
        <v>74</v>
      </c>
      <c r="B12" s="8">
        <f t="shared" si="4"/>
        <v>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8">
        <f t="shared" si="1"/>
        <v>0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ht="26.1" customHeight="1" x14ac:dyDescent="0.25">
      <c r="A13" s="6" t="s">
        <v>75</v>
      </c>
      <c r="B13" s="8">
        <f t="shared" si="4"/>
        <v>0</v>
      </c>
      <c r="C13" s="12">
        <f>SUM(C14:C17)</f>
        <v>0</v>
      </c>
      <c r="D13" s="13">
        <f t="shared" ref="D13:AQ13" si="5">SUM(D14:D17)</f>
        <v>0</v>
      </c>
      <c r="E13" s="14">
        <f t="shared" si="5"/>
        <v>0</v>
      </c>
      <c r="F13" s="14">
        <f t="shared" si="5"/>
        <v>0</v>
      </c>
      <c r="G13" s="13">
        <f>SUM(G14:G17)</f>
        <v>0</v>
      </c>
      <c r="H13" s="20">
        <f>SUM(H14:H17)</f>
        <v>0</v>
      </c>
      <c r="I13" s="17">
        <f t="shared" si="5"/>
        <v>0</v>
      </c>
      <c r="J13" s="17">
        <f t="shared" si="5"/>
        <v>0</v>
      </c>
      <c r="K13" s="13">
        <f t="shared" si="5"/>
        <v>0</v>
      </c>
      <c r="L13" s="20">
        <f t="shared" si="5"/>
        <v>0</v>
      </c>
      <c r="M13" s="17">
        <f t="shared" si="5"/>
        <v>0</v>
      </c>
      <c r="N13" s="17">
        <f t="shared" si="5"/>
        <v>0</v>
      </c>
      <c r="O13" s="17">
        <f t="shared" si="5"/>
        <v>0</v>
      </c>
      <c r="P13" s="17">
        <f t="shared" si="5"/>
        <v>0</v>
      </c>
      <c r="Q13" s="17">
        <f t="shared" si="5"/>
        <v>0</v>
      </c>
      <c r="R13" s="12">
        <f t="shared" si="5"/>
        <v>0</v>
      </c>
      <c r="S13" s="20">
        <f t="shared" si="5"/>
        <v>0</v>
      </c>
      <c r="T13" s="19">
        <f t="shared" si="5"/>
        <v>0</v>
      </c>
      <c r="U13" s="8">
        <f t="shared" si="1"/>
        <v>0</v>
      </c>
      <c r="V13" s="8">
        <f t="shared" si="5"/>
        <v>0</v>
      </c>
      <c r="W13" s="12">
        <f t="shared" si="5"/>
        <v>0</v>
      </c>
      <c r="X13" s="13">
        <f t="shared" si="5"/>
        <v>0</v>
      </c>
      <c r="Y13" s="13">
        <f t="shared" si="5"/>
        <v>0</v>
      </c>
      <c r="Z13" s="20">
        <f t="shared" si="5"/>
        <v>0</v>
      </c>
      <c r="AA13" s="17">
        <f t="shared" si="5"/>
        <v>0</v>
      </c>
      <c r="AB13" s="13">
        <f t="shared" si="5"/>
        <v>0</v>
      </c>
      <c r="AC13" s="13">
        <f t="shared" si="5"/>
        <v>0</v>
      </c>
      <c r="AD13" s="14">
        <f t="shared" si="5"/>
        <v>0</v>
      </c>
      <c r="AE13" s="12">
        <f t="shared" si="5"/>
        <v>0</v>
      </c>
      <c r="AF13" s="13">
        <f t="shared" si="5"/>
        <v>0</v>
      </c>
      <c r="AG13" s="13">
        <f t="shared" si="5"/>
        <v>0</v>
      </c>
      <c r="AH13" s="20">
        <f t="shared" si="5"/>
        <v>0</v>
      </c>
      <c r="AI13" s="12">
        <f t="shared" si="5"/>
        <v>0</v>
      </c>
      <c r="AJ13" s="13">
        <f t="shared" si="5"/>
        <v>0</v>
      </c>
      <c r="AK13" s="13">
        <f t="shared" si="5"/>
        <v>0</v>
      </c>
      <c r="AL13" s="20">
        <f t="shared" si="5"/>
        <v>0</v>
      </c>
      <c r="AM13" s="12">
        <f t="shared" si="5"/>
        <v>0</v>
      </c>
      <c r="AN13" s="13">
        <f t="shared" si="5"/>
        <v>0</v>
      </c>
      <c r="AO13" s="13">
        <f t="shared" si="5"/>
        <v>0</v>
      </c>
      <c r="AP13" s="12">
        <f>SUM(AP14:AP17)</f>
        <v>0</v>
      </c>
      <c r="AQ13" s="13">
        <f t="shared" si="5"/>
        <v>0</v>
      </c>
      <c r="AR13" s="21" t="e">
        <f>AVERAGE(AR14,AR15,AR16,AR17)</f>
        <v>#DIV/0!</v>
      </c>
      <c r="AS13" s="21" t="e">
        <f>AVERAGE(AS14,AS15,AS16,AS17)</f>
        <v>#DIV/0!</v>
      </c>
      <c r="AT13" s="21" t="e">
        <f>AVERAGE(AT14,AT15,AT16,AT17)</f>
        <v>#DIV/0!</v>
      </c>
      <c r="AU13" s="12">
        <f>SUM(AU14:AU17)</f>
        <v>0</v>
      </c>
      <c r="AV13" s="12">
        <f t="shared" ref="AV13:BJ13" si="6">SUM(AV14:AV17)</f>
        <v>0</v>
      </c>
      <c r="AW13" s="12">
        <f t="shared" si="6"/>
        <v>0</v>
      </c>
      <c r="AX13" s="12">
        <f t="shared" si="6"/>
        <v>0</v>
      </c>
      <c r="AY13" s="12">
        <f t="shared" si="6"/>
        <v>0</v>
      </c>
      <c r="AZ13" s="12">
        <f t="shared" si="6"/>
        <v>0</v>
      </c>
      <c r="BA13" s="12">
        <f t="shared" si="6"/>
        <v>0</v>
      </c>
      <c r="BB13" s="12">
        <f t="shared" si="6"/>
        <v>0</v>
      </c>
      <c r="BC13" s="12">
        <f t="shared" si="6"/>
        <v>0</v>
      </c>
      <c r="BD13" s="12">
        <f t="shared" si="6"/>
        <v>0</v>
      </c>
      <c r="BE13" s="12">
        <f t="shared" si="6"/>
        <v>0</v>
      </c>
      <c r="BF13" s="12">
        <f t="shared" si="6"/>
        <v>0</v>
      </c>
      <c r="BG13" s="12">
        <f t="shared" si="6"/>
        <v>0</v>
      </c>
      <c r="BH13" s="12">
        <f t="shared" si="6"/>
        <v>0</v>
      </c>
      <c r="BI13" s="12">
        <f t="shared" si="6"/>
        <v>0</v>
      </c>
      <c r="BJ13" s="12">
        <f t="shared" si="6"/>
        <v>0</v>
      </c>
    </row>
    <row r="14" spans="1:62" ht="26.1" customHeight="1" x14ac:dyDescent="0.25">
      <c r="A14" s="7" t="s">
        <v>76</v>
      </c>
      <c r="B14" s="9">
        <f t="shared" si="4"/>
        <v>0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9">
        <f t="shared" si="1"/>
        <v>0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ht="26.1" customHeight="1" x14ac:dyDescent="0.25">
      <c r="A15" s="7" t="s">
        <v>77</v>
      </c>
      <c r="B15" s="9">
        <f t="shared" si="4"/>
        <v>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9">
        <f t="shared" si="1"/>
        <v>0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26.1" customHeight="1" x14ac:dyDescent="0.25">
      <c r="A16" s="7" t="s">
        <v>78</v>
      </c>
      <c r="B16" s="9">
        <f t="shared" si="4"/>
        <v>0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9">
        <f t="shared" si="1"/>
        <v>0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ht="26.1" customHeight="1" x14ac:dyDescent="0.25">
      <c r="A17" s="7" t="s">
        <v>79</v>
      </c>
      <c r="B17" s="9">
        <f t="shared" si="4"/>
        <v>0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9">
        <f t="shared" si="1"/>
        <v>0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ht="26.1" customHeight="1" x14ac:dyDescent="0.25">
      <c r="A18" s="6" t="s">
        <v>80</v>
      </c>
      <c r="B18" s="8">
        <f t="shared" si="4"/>
        <v>0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8">
        <f t="shared" si="1"/>
        <v>0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ht="26.1" customHeight="1" x14ac:dyDescent="0.25">
      <c r="A19" s="6" t="s">
        <v>81</v>
      </c>
      <c r="B19" s="8">
        <f t="shared" si="4"/>
        <v>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8">
        <f t="shared" si="1"/>
        <v>0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ht="26.1" customHeight="1" x14ac:dyDescent="0.25">
      <c r="A20" s="6" t="s">
        <v>82</v>
      </c>
      <c r="B20" s="8">
        <f t="shared" si="4"/>
        <v>0</v>
      </c>
      <c r="C20" s="12">
        <f>SUM(C21:C28)</f>
        <v>0</v>
      </c>
      <c r="D20" s="13">
        <f t="shared" ref="D20:AQ20" si="7">SUM(D21:D28)</f>
        <v>0</v>
      </c>
      <c r="E20" s="14">
        <f>SUM(E22:E28)</f>
        <v>0</v>
      </c>
      <c r="F20" s="14">
        <f>SUM(F22:F28)</f>
        <v>0</v>
      </c>
      <c r="G20" s="13">
        <f>SUM(G21:G28)</f>
        <v>0</v>
      </c>
      <c r="H20" s="20">
        <f>SUM(H21:H28)</f>
        <v>0</v>
      </c>
      <c r="I20" s="17">
        <f t="shared" si="7"/>
        <v>0</v>
      </c>
      <c r="J20" s="17">
        <f t="shared" si="7"/>
        <v>0</v>
      </c>
      <c r="K20" s="13">
        <f t="shared" si="7"/>
        <v>0</v>
      </c>
      <c r="L20" s="20">
        <f t="shared" si="7"/>
        <v>0</v>
      </c>
      <c r="M20" s="17">
        <f t="shared" si="7"/>
        <v>0</v>
      </c>
      <c r="N20" s="17">
        <f t="shared" si="7"/>
        <v>0</v>
      </c>
      <c r="O20" s="17">
        <f t="shared" si="7"/>
        <v>0</v>
      </c>
      <c r="P20" s="17">
        <f t="shared" si="7"/>
        <v>0</v>
      </c>
      <c r="Q20" s="17">
        <f t="shared" si="7"/>
        <v>0</v>
      </c>
      <c r="R20" s="12">
        <f t="shared" si="7"/>
        <v>0</v>
      </c>
      <c r="S20" s="20">
        <f t="shared" si="7"/>
        <v>0</v>
      </c>
      <c r="T20" s="19">
        <f t="shared" si="7"/>
        <v>0</v>
      </c>
      <c r="U20" s="8">
        <f t="shared" si="1"/>
        <v>0</v>
      </c>
      <c r="V20" s="8">
        <f t="shared" si="7"/>
        <v>0</v>
      </c>
      <c r="W20" s="12">
        <f t="shared" si="7"/>
        <v>0</v>
      </c>
      <c r="X20" s="13">
        <f t="shared" si="7"/>
        <v>0</v>
      </c>
      <c r="Y20" s="13">
        <f t="shared" si="7"/>
        <v>0</v>
      </c>
      <c r="Z20" s="20">
        <f t="shared" si="7"/>
        <v>0</v>
      </c>
      <c r="AA20" s="17">
        <f t="shared" si="7"/>
        <v>0</v>
      </c>
      <c r="AB20" s="13">
        <f t="shared" si="7"/>
        <v>0</v>
      </c>
      <c r="AC20" s="13">
        <f t="shared" si="7"/>
        <v>0</v>
      </c>
      <c r="AD20" s="14">
        <f t="shared" si="7"/>
        <v>0</v>
      </c>
      <c r="AE20" s="12">
        <f t="shared" si="7"/>
        <v>0</v>
      </c>
      <c r="AF20" s="13">
        <f t="shared" si="7"/>
        <v>0</v>
      </c>
      <c r="AG20" s="13">
        <f t="shared" si="7"/>
        <v>0</v>
      </c>
      <c r="AH20" s="20">
        <f t="shared" si="7"/>
        <v>0</v>
      </c>
      <c r="AI20" s="12">
        <f t="shared" si="7"/>
        <v>0</v>
      </c>
      <c r="AJ20" s="13">
        <f t="shared" si="7"/>
        <v>0</v>
      </c>
      <c r="AK20" s="13">
        <f t="shared" si="7"/>
        <v>0</v>
      </c>
      <c r="AL20" s="20">
        <f t="shared" si="7"/>
        <v>0</v>
      </c>
      <c r="AM20" s="12">
        <f t="shared" si="7"/>
        <v>0</v>
      </c>
      <c r="AN20" s="13">
        <f t="shared" si="7"/>
        <v>0</v>
      </c>
      <c r="AO20" s="13">
        <f t="shared" si="7"/>
        <v>0</v>
      </c>
      <c r="AP20" s="12">
        <f>SUM(AP21:AP28)</f>
        <v>0</v>
      </c>
      <c r="AQ20" s="13">
        <f t="shared" si="7"/>
        <v>0</v>
      </c>
      <c r="AR20" s="21" t="e">
        <f>AVERAGE(AR21,AR22,AR23,AR24,AR25,AR26,AR27,AR28)</f>
        <v>#DIV/0!</v>
      </c>
      <c r="AS20" s="21" t="e">
        <f>AVERAGE(AS21,AS22,AS23,AS24,AS25,AS26,AS27,AS28)</f>
        <v>#DIV/0!</v>
      </c>
      <c r="AT20" s="21" t="e">
        <f>AVERAGE(AT21,AT22,AT23,AT24,AT25,AT26,AT27,AT28)</f>
        <v>#DIV/0!</v>
      </c>
      <c r="AU20" s="13">
        <f t="shared" ref="AU20:BJ20" si="8">SUM(AU21:AU28)</f>
        <v>0</v>
      </c>
      <c r="AV20" s="13">
        <f t="shared" si="8"/>
        <v>0</v>
      </c>
      <c r="AW20" s="13">
        <f t="shared" si="8"/>
        <v>0</v>
      </c>
      <c r="AX20" s="13">
        <f t="shared" si="8"/>
        <v>0</v>
      </c>
      <c r="AY20" s="13">
        <f t="shared" si="8"/>
        <v>0</v>
      </c>
      <c r="AZ20" s="13">
        <f t="shared" si="8"/>
        <v>0</v>
      </c>
      <c r="BA20" s="13">
        <f t="shared" si="8"/>
        <v>0</v>
      </c>
      <c r="BB20" s="13">
        <f t="shared" si="8"/>
        <v>0</v>
      </c>
      <c r="BC20" s="13">
        <f t="shared" si="8"/>
        <v>0</v>
      </c>
      <c r="BD20" s="13">
        <f t="shared" si="8"/>
        <v>0</v>
      </c>
      <c r="BE20" s="13">
        <f t="shared" si="8"/>
        <v>0</v>
      </c>
      <c r="BF20" s="13">
        <f t="shared" si="8"/>
        <v>0</v>
      </c>
      <c r="BG20" s="13">
        <f t="shared" si="8"/>
        <v>0</v>
      </c>
      <c r="BH20" s="13">
        <f t="shared" si="8"/>
        <v>0</v>
      </c>
      <c r="BI20" s="13">
        <f t="shared" si="8"/>
        <v>0</v>
      </c>
      <c r="BJ20" s="13">
        <f t="shared" si="8"/>
        <v>0</v>
      </c>
    </row>
    <row r="21" spans="1:62" ht="26.1" customHeight="1" x14ac:dyDescent="0.25">
      <c r="A21" s="7" t="s">
        <v>83</v>
      </c>
      <c r="B21" s="9">
        <f t="shared" si="4"/>
        <v>0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9">
        <f t="shared" si="1"/>
        <v>0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ht="26.1" customHeight="1" x14ac:dyDescent="0.25">
      <c r="A22" s="7" t="s">
        <v>84</v>
      </c>
      <c r="B22" s="9">
        <f t="shared" si="4"/>
        <v>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9">
        <f t="shared" si="1"/>
        <v>0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ht="26.1" customHeight="1" x14ac:dyDescent="0.25">
      <c r="A23" s="7" t="s">
        <v>85</v>
      </c>
      <c r="B23" s="9">
        <f t="shared" si="4"/>
        <v>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9">
        <f t="shared" si="1"/>
        <v>0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ht="26.1" customHeight="1" x14ac:dyDescent="0.25">
      <c r="A24" s="7" t="s">
        <v>86</v>
      </c>
      <c r="B24" s="9">
        <f t="shared" si="4"/>
        <v>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9">
        <f t="shared" si="1"/>
        <v>0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ht="26.1" customHeight="1" x14ac:dyDescent="0.25">
      <c r="A25" s="7" t="s">
        <v>87</v>
      </c>
      <c r="B25" s="9">
        <f t="shared" si="4"/>
        <v>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9">
        <f t="shared" si="1"/>
        <v>0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ht="26.1" customHeight="1" x14ac:dyDescent="0.25">
      <c r="A26" s="7" t="s">
        <v>88</v>
      </c>
      <c r="B26" s="9">
        <f t="shared" si="4"/>
        <v>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9">
        <f t="shared" si="1"/>
        <v>0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ht="26.1" customHeight="1" x14ac:dyDescent="0.25">
      <c r="A27" s="7" t="s">
        <v>89</v>
      </c>
      <c r="B27" s="9">
        <f t="shared" si="4"/>
        <v>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9">
        <f t="shared" si="1"/>
        <v>0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ht="26.1" customHeight="1" x14ac:dyDescent="0.25">
      <c r="A28" s="7" t="s">
        <v>90</v>
      </c>
      <c r="B28" s="9">
        <f t="shared" si="4"/>
        <v>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9">
        <f t="shared" si="1"/>
        <v>0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ht="26.1" customHeight="1" x14ac:dyDescent="0.25">
      <c r="A29" s="6" t="s">
        <v>91</v>
      </c>
      <c r="B29" s="8">
        <f t="shared" si="4"/>
        <v>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8">
        <f t="shared" si="1"/>
        <v>0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t="26.1" customHeight="1" x14ac:dyDescent="0.25">
      <c r="A30" s="6" t="s">
        <v>92</v>
      </c>
      <c r="B30" s="8">
        <f t="shared" si="4"/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8">
        <f t="shared" si="1"/>
        <v>0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ht="26.1" customHeight="1" x14ac:dyDescent="0.25">
      <c r="A31" s="6" t="s">
        <v>93</v>
      </c>
      <c r="B31" s="8">
        <f t="shared" si="4"/>
        <v>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8">
        <f t="shared" si="1"/>
        <v>0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ht="26.1" customHeight="1" x14ac:dyDescent="0.25">
      <c r="A32" s="6" t="s">
        <v>94</v>
      </c>
      <c r="B32" s="8">
        <f t="shared" si="4"/>
        <v>0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8">
        <f t="shared" si="1"/>
        <v>0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ht="26.1" customHeight="1" x14ac:dyDescent="0.25">
      <c r="A33" s="6" t="s">
        <v>95</v>
      </c>
      <c r="B33" s="8">
        <f t="shared" si="4"/>
        <v>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8">
        <f t="shared" si="1"/>
        <v>0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ht="26.1" customHeight="1" x14ac:dyDescent="0.25">
      <c r="A34" s="6" t="s">
        <v>96</v>
      </c>
      <c r="B34" s="8">
        <f t="shared" si="4"/>
        <v>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8">
        <f t="shared" si="1"/>
        <v>0</v>
      </c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ht="26.1" customHeight="1" x14ac:dyDescent="0.25">
      <c r="A35" s="6" t="s">
        <v>97</v>
      </c>
      <c r="B35" s="8">
        <f t="shared" si="4"/>
        <v>0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8">
        <f t="shared" si="1"/>
        <v>0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ht="26.1" customHeight="1" x14ac:dyDescent="0.25">
      <c r="A36" s="6" t="s">
        <v>98</v>
      </c>
      <c r="B36" s="8">
        <f t="shared" si="4"/>
        <v>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8">
        <f t="shared" si="1"/>
        <v>0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26.1" customHeight="1" x14ac:dyDescent="0.25">
      <c r="A37" s="6" t="s">
        <v>99</v>
      </c>
      <c r="B37" s="8">
        <f t="shared" si="4"/>
        <v>0</v>
      </c>
      <c r="C37" s="12">
        <f>SUM(C38:C40)</f>
        <v>0</v>
      </c>
      <c r="D37" s="13">
        <f t="shared" ref="D37:AO37" si="9">SUM(D38:D40)</f>
        <v>0</v>
      </c>
      <c r="E37" s="14">
        <f t="shared" si="9"/>
        <v>0</v>
      </c>
      <c r="F37" s="14">
        <f t="shared" si="9"/>
        <v>0</v>
      </c>
      <c r="G37" s="13">
        <f>SUM(G38:G40)</f>
        <v>0</v>
      </c>
      <c r="H37" s="20">
        <f>SUM(H38:H40)</f>
        <v>0</v>
      </c>
      <c r="I37" s="17">
        <f t="shared" si="9"/>
        <v>0</v>
      </c>
      <c r="J37" s="17">
        <f t="shared" si="9"/>
        <v>0</v>
      </c>
      <c r="K37" s="13">
        <f t="shared" si="9"/>
        <v>0</v>
      </c>
      <c r="L37" s="20">
        <f t="shared" si="9"/>
        <v>0</v>
      </c>
      <c r="M37" s="17">
        <f t="shared" si="9"/>
        <v>0</v>
      </c>
      <c r="N37" s="17">
        <f t="shared" si="9"/>
        <v>0</v>
      </c>
      <c r="O37" s="17">
        <f t="shared" si="9"/>
        <v>0</v>
      </c>
      <c r="P37" s="17">
        <f t="shared" si="9"/>
        <v>0</v>
      </c>
      <c r="Q37" s="17">
        <f t="shared" si="9"/>
        <v>0</v>
      </c>
      <c r="R37" s="12">
        <f t="shared" si="9"/>
        <v>0</v>
      </c>
      <c r="S37" s="20">
        <f t="shared" si="9"/>
        <v>0</v>
      </c>
      <c r="T37" s="19">
        <f t="shared" si="9"/>
        <v>0</v>
      </c>
      <c r="U37" s="8">
        <f t="shared" si="1"/>
        <v>0</v>
      </c>
      <c r="V37" s="8">
        <f t="shared" si="9"/>
        <v>0</v>
      </c>
      <c r="W37" s="12">
        <f t="shared" si="9"/>
        <v>0</v>
      </c>
      <c r="X37" s="13">
        <f t="shared" si="9"/>
        <v>0</v>
      </c>
      <c r="Y37" s="13">
        <f t="shared" si="9"/>
        <v>0</v>
      </c>
      <c r="Z37" s="20">
        <f t="shared" si="9"/>
        <v>0</v>
      </c>
      <c r="AA37" s="17">
        <f t="shared" si="9"/>
        <v>0</v>
      </c>
      <c r="AB37" s="13">
        <f t="shared" si="9"/>
        <v>0</v>
      </c>
      <c r="AC37" s="13">
        <f t="shared" si="9"/>
        <v>0</v>
      </c>
      <c r="AD37" s="14">
        <f t="shared" si="9"/>
        <v>0</v>
      </c>
      <c r="AE37" s="12">
        <f t="shared" si="9"/>
        <v>0</v>
      </c>
      <c r="AF37" s="13">
        <f t="shared" si="9"/>
        <v>0</v>
      </c>
      <c r="AG37" s="13">
        <f t="shared" si="9"/>
        <v>0</v>
      </c>
      <c r="AH37" s="20">
        <f t="shared" si="9"/>
        <v>0</v>
      </c>
      <c r="AI37" s="12">
        <f t="shared" si="9"/>
        <v>0</v>
      </c>
      <c r="AJ37" s="13">
        <f t="shared" si="9"/>
        <v>0</v>
      </c>
      <c r="AK37" s="13">
        <f t="shared" si="9"/>
        <v>0</v>
      </c>
      <c r="AL37" s="12">
        <f>SUM(AL38:AL40)</f>
        <v>0</v>
      </c>
      <c r="AM37" s="13">
        <f t="shared" si="9"/>
        <v>0</v>
      </c>
      <c r="AN37" s="14">
        <f t="shared" si="9"/>
        <v>0</v>
      </c>
      <c r="AO37" s="14">
        <f t="shared" si="9"/>
        <v>0</v>
      </c>
      <c r="AP37" s="13">
        <f>SUM(AP38:AP40)</f>
        <v>0</v>
      </c>
      <c r="AQ37" s="20">
        <f>SUM(AQ38:AQ40)</f>
        <v>0</v>
      </c>
      <c r="AR37" s="21" t="e">
        <f>AVERAGE(AR38,AR39,AR40)</f>
        <v>#DIV/0!</v>
      </c>
      <c r="AS37" s="21" t="e">
        <f>AVERAGE(AS38,AS39,AS40)</f>
        <v>#DIV/0!</v>
      </c>
      <c r="AT37" s="21" t="e">
        <f>AVERAGE(AT38,AT39,AT40)</f>
        <v>#DIV/0!</v>
      </c>
      <c r="AU37" s="20">
        <f>SUM(AU38:AU40)</f>
        <v>0</v>
      </c>
      <c r="AV37" s="20">
        <f t="shared" ref="AV37:BJ37" si="10">SUM(AV38:AV40)</f>
        <v>0</v>
      </c>
      <c r="AW37" s="20">
        <f t="shared" si="10"/>
        <v>0</v>
      </c>
      <c r="AX37" s="20">
        <f t="shared" si="10"/>
        <v>0</v>
      </c>
      <c r="AY37" s="20">
        <f t="shared" si="10"/>
        <v>0</v>
      </c>
      <c r="AZ37" s="20">
        <f t="shared" si="10"/>
        <v>0</v>
      </c>
      <c r="BA37" s="20">
        <f t="shared" si="10"/>
        <v>0</v>
      </c>
      <c r="BB37" s="20">
        <f t="shared" si="10"/>
        <v>0</v>
      </c>
      <c r="BC37" s="20">
        <f t="shared" si="10"/>
        <v>0</v>
      </c>
      <c r="BD37" s="20">
        <f t="shared" si="10"/>
        <v>0</v>
      </c>
      <c r="BE37" s="20">
        <f t="shared" si="10"/>
        <v>0</v>
      </c>
      <c r="BF37" s="20">
        <f t="shared" si="10"/>
        <v>0</v>
      </c>
      <c r="BG37" s="20">
        <f t="shared" si="10"/>
        <v>0</v>
      </c>
      <c r="BH37" s="20">
        <f t="shared" si="10"/>
        <v>0</v>
      </c>
      <c r="BI37" s="20">
        <f t="shared" si="10"/>
        <v>0</v>
      </c>
      <c r="BJ37" s="20">
        <f t="shared" si="10"/>
        <v>0</v>
      </c>
    </row>
    <row r="38" spans="1:62" ht="26.1" customHeight="1" x14ac:dyDescent="0.25">
      <c r="A38" s="7" t="s">
        <v>100</v>
      </c>
      <c r="B38" s="9">
        <f t="shared" si="4"/>
        <v>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9">
        <f t="shared" si="1"/>
        <v>0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ht="26.1" customHeight="1" x14ac:dyDescent="0.25">
      <c r="A39" s="7" t="s">
        <v>101</v>
      </c>
      <c r="B39" s="9">
        <f t="shared" si="4"/>
        <v>0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9">
        <f t="shared" si="1"/>
        <v>0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ht="26.1" customHeight="1" thickBot="1" x14ac:dyDescent="0.3">
      <c r="A40" s="7" t="s">
        <v>102</v>
      </c>
      <c r="B40" s="10">
        <f t="shared" si="4"/>
        <v>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10">
        <f t="shared" si="1"/>
        <v>0</v>
      </c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ht="26.1" customHeight="1" thickBot="1" x14ac:dyDescent="0.3">
      <c r="A41" s="5" t="s">
        <v>103</v>
      </c>
      <c r="B41" s="11">
        <f>IF(AND(SUM(C41:H41)=SUM(I41:Q41),SUM(C41:H41)=SUM(R41:S41))=TRUE,SUM(C41:H41),"HIBA")</f>
        <v>0</v>
      </c>
      <c r="C41" s="23">
        <f t="shared" ref="C41:T41" si="11">SUM(C8,C11:C13,C18:C20,C29:C37)</f>
        <v>0</v>
      </c>
      <c r="D41" s="24">
        <f t="shared" si="11"/>
        <v>0</v>
      </c>
      <c r="E41" s="24">
        <f t="shared" si="11"/>
        <v>0</v>
      </c>
      <c r="F41" s="25">
        <f t="shared" si="11"/>
        <v>0</v>
      </c>
      <c r="G41" s="26">
        <f t="shared" si="11"/>
        <v>0</v>
      </c>
      <c r="H41" s="11">
        <f t="shared" si="11"/>
        <v>0</v>
      </c>
      <c r="I41" s="23">
        <f t="shared" si="11"/>
        <v>0</v>
      </c>
      <c r="J41" s="24">
        <f t="shared" si="11"/>
        <v>0</v>
      </c>
      <c r="K41" s="24">
        <f t="shared" si="11"/>
        <v>0</v>
      </c>
      <c r="L41" s="25">
        <f t="shared" si="11"/>
        <v>0</v>
      </c>
      <c r="M41" s="27">
        <f t="shared" si="11"/>
        <v>0</v>
      </c>
      <c r="N41" s="24">
        <f t="shared" si="11"/>
        <v>0</v>
      </c>
      <c r="O41" s="24">
        <f t="shared" si="11"/>
        <v>0</v>
      </c>
      <c r="P41" s="24">
        <f t="shared" si="11"/>
        <v>0</v>
      </c>
      <c r="Q41" s="24">
        <f t="shared" si="11"/>
        <v>0</v>
      </c>
      <c r="R41" s="23">
        <f t="shared" si="11"/>
        <v>0</v>
      </c>
      <c r="S41" s="28">
        <f t="shared" si="11"/>
        <v>0</v>
      </c>
      <c r="T41" s="29">
        <f t="shared" si="11"/>
        <v>0</v>
      </c>
      <c r="U41" s="26">
        <f t="shared" si="1"/>
        <v>0</v>
      </c>
      <c r="V41" s="26">
        <f t="shared" ref="V41:AQ41" si="12">SUM(V8,V11:V13,V18:V20,V29:V37)</f>
        <v>0</v>
      </c>
      <c r="W41" s="23">
        <f t="shared" si="12"/>
        <v>0</v>
      </c>
      <c r="X41" s="24">
        <f t="shared" si="12"/>
        <v>0</v>
      </c>
      <c r="Y41" s="24">
        <f t="shared" si="12"/>
        <v>0</v>
      </c>
      <c r="Z41" s="25">
        <f t="shared" si="12"/>
        <v>0</v>
      </c>
      <c r="AA41" s="27">
        <f t="shared" si="12"/>
        <v>0</v>
      </c>
      <c r="AB41" s="24">
        <f t="shared" si="12"/>
        <v>0</v>
      </c>
      <c r="AC41" s="24">
        <f t="shared" si="12"/>
        <v>0</v>
      </c>
      <c r="AD41" s="28">
        <f t="shared" si="12"/>
        <v>0</v>
      </c>
      <c r="AE41" s="23">
        <f t="shared" si="12"/>
        <v>0</v>
      </c>
      <c r="AF41" s="24">
        <f t="shared" si="12"/>
        <v>0</v>
      </c>
      <c r="AG41" s="24">
        <f t="shared" si="12"/>
        <v>0</v>
      </c>
      <c r="AH41" s="25">
        <f t="shared" si="12"/>
        <v>0</v>
      </c>
      <c r="AI41" s="23">
        <f>SUM(AI8,AI11:AI13,AI18:AI20,AI29:AI37)</f>
        <v>0</v>
      </c>
      <c r="AJ41" s="24">
        <f t="shared" si="12"/>
        <v>0</v>
      </c>
      <c r="AK41" s="24">
        <f t="shared" si="12"/>
        <v>0</v>
      </c>
      <c r="AL41" s="25">
        <f t="shared" si="12"/>
        <v>0</v>
      </c>
      <c r="AM41" s="23">
        <f t="shared" si="12"/>
        <v>0</v>
      </c>
      <c r="AN41" s="24">
        <f t="shared" si="12"/>
        <v>0</v>
      </c>
      <c r="AO41" s="24">
        <f t="shared" si="12"/>
        <v>0</v>
      </c>
      <c r="AP41" s="25">
        <f t="shared" si="12"/>
        <v>0</v>
      </c>
      <c r="AQ41" s="30">
        <f t="shared" si="12"/>
        <v>0</v>
      </c>
      <c r="AR41" s="31" t="e">
        <f>AVERAGE(AR8,AR11,AR12,AR13,AR18,AR19,AR20,AR29,AR30,AR31,AR32,AR33,AR34,AR35,AR36,AR37)</f>
        <v>#DIV/0!</v>
      </c>
      <c r="AS41" s="31" t="e">
        <f>AVERAGE(AS8,AS11,AS12,AS13,AS18,AS19,AS20,AS29,AS30,AS31,AS32,AS33,AS34,AS35,AS36,AS37)</f>
        <v>#DIV/0!</v>
      </c>
      <c r="AT41" s="31" t="e">
        <f>AVERAGE(AT8,AT11,AT12,AT13,AT18,AT19,AT20,AT29,AT30,AT31,AT32,AT33,AT34,AT35,AT36,AT37)</f>
        <v>#DIV/0!</v>
      </c>
      <c r="AU41" s="30">
        <f t="shared" ref="AU41:BJ41" si="13">SUM(AU8,AU11:AU13,AU18:AU20,AU29:AU37)</f>
        <v>0</v>
      </c>
      <c r="AV41" s="30">
        <f t="shared" si="13"/>
        <v>0</v>
      </c>
      <c r="AW41" s="30">
        <f t="shared" si="13"/>
        <v>0</v>
      </c>
      <c r="AX41" s="30">
        <f t="shared" si="13"/>
        <v>0</v>
      </c>
      <c r="AY41" s="30">
        <f t="shared" si="13"/>
        <v>0</v>
      </c>
      <c r="AZ41" s="30">
        <f t="shared" si="13"/>
        <v>0</v>
      </c>
      <c r="BA41" s="30">
        <f t="shared" si="13"/>
        <v>0</v>
      </c>
      <c r="BB41" s="30">
        <f t="shared" si="13"/>
        <v>0</v>
      </c>
      <c r="BC41" s="30">
        <f t="shared" si="13"/>
        <v>0</v>
      </c>
      <c r="BD41" s="30">
        <f t="shared" si="13"/>
        <v>0</v>
      </c>
      <c r="BE41" s="30">
        <f t="shared" si="13"/>
        <v>0</v>
      </c>
      <c r="BF41" s="30">
        <f t="shared" si="13"/>
        <v>0</v>
      </c>
      <c r="BG41" s="30">
        <f t="shared" si="13"/>
        <v>0</v>
      </c>
      <c r="BH41" s="30">
        <f t="shared" si="13"/>
        <v>0</v>
      </c>
      <c r="BI41" s="30">
        <f t="shared" si="13"/>
        <v>0</v>
      </c>
      <c r="BJ41" s="30">
        <f t="shared" si="13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2:S2"/>
    <mergeCell ref="T2:T6"/>
    <mergeCell ref="U2:AP2"/>
    <mergeCell ref="AQ2:AQ6"/>
    <mergeCell ref="AR2:A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O4"/>
    <mergeCell ref="BC2:BJ2"/>
    <mergeCell ref="B3:B6"/>
    <mergeCell ref="C3:H3"/>
    <mergeCell ref="I3:L3"/>
    <mergeCell ref="M3:Q3"/>
    <mergeCell ref="R3:S3"/>
    <mergeCell ref="U3:AL3"/>
    <mergeCell ref="AM3:AP3"/>
    <mergeCell ref="AU3:AV3"/>
    <mergeCell ref="AW3:AX3"/>
    <mergeCell ref="AY3:AZ3"/>
    <mergeCell ref="BC3:BD3"/>
    <mergeCell ref="BE3:BF3"/>
    <mergeCell ref="BG3:BH3"/>
    <mergeCell ref="BI3:BI6"/>
    <mergeCell ref="BJ3:BJ6"/>
    <mergeCell ref="P4:P5"/>
    <mergeCell ref="Q4:Q5"/>
    <mergeCell ref="R4:R5"/>
    <mergeCell ref="S4:S5"/>
    <mergeCell ref="U4:U6"/>
    <mergeCell ref="V4:V6"/>
    <mergeCell ref="W4:AD4"/>
    <mergeCell ref="AE4:AL4"/>
    <mergeCell ref="AM4:AM6"/>
    <mergeCell ref="AN4:AN5"/>
    <mergeCell ref="BE4:BE5"/>
    <mergeCell ref="BF4:BF5"/>
    <mergeCell ref="BG4:BG5"/>
    <mergeCell ref="AO4:AO5"/>
    <mergeCell ref="AP4:AP5"/>
    <mergeCell ref="AU4:AU6"/>
    <mergeCell ref="AV4:AV6"/>
    <mergeCell ref="AW4:AW6"/>
    <mergeCell ref="AS2:AS6"/>
    <mergeCell ref="AT2:AT6"/>
    <mergeCell ref="AU2:AZ2"/>
    <mergeCell ref="BA2:BA6"/>
    <mergeCell ref="BB2:BB6"/>
    <mergeCell ref="AX4:AX6"/>
    <mergeCell ref="AY4:AY6"/>
    <mergeCell ref="AZ4:AZ6"/>
    <mergeCell ref="A2:A6"/>
    <mergeCell ref="A1:BJ1"/>
    <mergeCell ref="BH4:BH5"/>
    <mergeCell ref="C6:H6"/>
    <mergeCell ref="I6:Q6"/>
    <mergeCell ref="R6:S6"/>
    <mergeCell ref="W6:Z6"/>
    <mergeCell ref="AA6:AD6"/>
    <mergeCell ref="AE6:AH6"/>
    <mergeCell ref="AI6:AL6"/>
    <mergeCell ref="AN6:AP6"/>
    <mergeCell ref="BC6:BD6"/>
    <mergeCell ref="BE6:BF6"/>
    <mergeCell ref="BG6:BH6"/>
    <mergeCell ref="BC4:BC5"/>
    <mergeCell ref="BD4:BD5"/>
  </mergeCells>
  <dataValidations count="1">
    <dataValidation type="whole" operator="greaterThanOrEqual" allowBlank="1" showInputMessage="1" showErrorMessage="1" errorTitle="HIBA" error="HIBÁS ÉRTÉK!" sqref="V13:AQ13 AU8:BJ8 V20:AQ20 AU13:BJ13 V37:AQ37 AU20:BJ20 AU37:BJ37 C37:T37 C20:T20 C13:T13 C8:T8 V8:AQ8 U8:U41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2" sqref="A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104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</cp:lastModifiedBy>
  <dcterms:created xsi:type="dcterms:W3CDTF">2019-03-22T08:49:49Z</dcterms:created>
  <dcterms:modified xsi:type="dcterms:W3CDTF">2019-06-18T13:24:22Z</dcterms:modified>
  <cp:category/>
</cp:coreProperties>
</file>